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416 - Dodávka notebooků\01 ZD\"/>
    </mc:Choice>
  </mc:AlternateContent>
  <xr:revisionPtr revIDLastSave="0" documentId="13_ncr:1_{8FCE543F-043B-444C-8AD7-4DDB94C2E791}" xr6:coauthVersionLast="36" xr6:coauthVersionMax="47" xr10:uidLastSave="{00000000-0000-0000-0000-000000000000}"/>
  <bookViews>
    <workbookView xWindow="-105" yWindow="-105" windowWidth="38610" windowHeight="21090" activeTab="4" xr2:uid="{00000000-000D-0000-FFFF-FFFF00000000}"/>
  </bookViews>
  <sheets>
    <sheet name="souhrn" sheetId="4" r:id="rId1"/>
    <sheet name="Konfigurace 1" sheetId="1" r:id="rId2"/>
    <sheet name="Konfigurace 2" sheetId="6" r:id="rId3"/>
    <sheet name="Konfigurace 3" sheetId="7" r:id="rId4"/>
    <sheet name="Příklad vyplnění" sheetId="8" r:id="rId5"/>
  </sheets>
  <calcPr calcId="191029"/>
</workbook>
</file>

<file path=xl/calcChain.xml><?xml version="1.0" encoding="utf-8"?>
<calcChain xmlns="http://schemas.openxmlformats.org/spreadsheetml/2006/main">
  <c r="F12" i="4" l="1"/>
  <c r="E12" i="4" s="1"/>
  <c r="G12" i="4"/>
  <c r="I12" i="4" s="1"/>
  <c r="H12" i="4" s="1"/>
  <c r="G21" i="4" l="1"/>
  <c r="I21" i="4" s="1"/>
  <c r="H21" i="4" s="1"/>
  <c r="F21" i="4"/>
  <c r="E21" i="4" s="1"/>
  <c r="G20" i="4"/>
  <c r="I20" i="4" s="1"/>
  <c r="H20" i="4" s="1"/>
  <c r="F20" i="4"/>
  <c r="E20" i="4" s="1"/>
  <c r="G19" i="4"/>
  <c r="I19" i="4" s="1"/>
  <c r="H19" i="4" s="1"/>
  <c r="F19" i="4"/>
  <c r="E19" i="4" s="1"/>
  <c r="G18" i="4"/>
  <c r="I18" i="4" s="1"/>
  <c r="H18" i="4" s="1"/>
  <c r="F18" i="4"/>
  <c r="E18" i="4" s="1"/>
  <c r="G17" i="4"/>
  <c r="I17" i="4" s="1"/>
  <c r="H17" i="4" s="1"/>
  <c r="F17" i="4"/>
  <c r="E17" i="4" s="1"/>
  <c r="G16" i="4"/>
  <c r="I16" i="4" s="1"/>
  <c r="H16" i="4" s="1"/>
  <c r="F16" i="4"/>
  <c r="E16" i="4" s="1"/>
  <c r="G15" i="4"/>
  <c r="I15" i="4" s="1"/>
  <c r="H15" i="4" s="1"/>
  <c r="F15" i="4"/>
  <c r="E15" i="4"/>
  <c r="G14" i="4"/>
  <c r="I14" i="4" s="1"/>
  <c r="H14" i="4" s="1"/>
  <c r="F14" i="4"/>
  <c r="E14" i="4" s="1"/>
  <c r="G13" i="4"/>
  <c r="I13" i="4" s="1"/>
  <c r="H13" i="4" s="1"/>
  <c r="F13" i="4"/>
  <c r="E13" i="4" s="1"/>
  <c r="F8" i="4"/>
  <c r="E8" i="4" s="1"/>
  <c r="G8" i="4"/>
  <c r="I8" i="4" s="1"/>
  <c r="H8" i="4" s="1"/>
  <c r="F9" i="4"/>
  <c r="E9" i="4" s="1"/>
  <c r="G9" i="4"/>
  <c r="I9" i="4" s="1"/>
  <c r="H9" i="4" s="1"/>
  <c r="F10" i="4"/>
  <c r="E10" i="4" s="1"/>
  <c r="G10" i="4"/>
  <c r="I10" i="4" s="1"/>
  <c r="H10" i="4" s="1"/>
  <c r="F11" i="4"/>
  <c r="E11" i="4" s="1"/>
  <c r="G11" i="4"/>
  <c r="I11" i="4"/>
  <c r="H11" i="4" s="1"/>
  <c r="F7" i="4" l="1"/>
  <c r="E7" i="4" s="1"/>
  <c r="G7" i="4"/>
  <c r="G22" i="4" l="1"/>
  <c r="I7" i="4"/>
  <c r="H7" i="4" l="1"/>
  <c r="H22" i="4" s="1"/>
  <c r="I22" i="4"/>
</calcChain>
</file>

<file path=xl/sharedStrings.xml><?xml version="1.0" encoding="utf-8"?>
<sst xmlns="http://schemas.openxmlformats.org/spreadsheetml/2006/main" count="720" uniqueCount="162">
  <si>
    <t>Požadované parametry</t>
  </si>
  <si>
    <t>CPU (procesor)</t>
  </si>
  <si>
    <t>ano</t>
  </si>
  <si>
    <t>Operační paměť</t>
  </si>
  <si>
    <t>Základní deska</t>
  </si>
  <si>
    <t>Integrovaná konektivita</t>
  </si>
  <si>
    <t>Záruka</t>
  </si>
  <si>
    <t xml:space="preserve">Ostatní </t>
  </si>
  <si>
    <t>min.</t>
  </si>
  <si>
    <t>max.</t>
  </si>
  <si>
    <t>rozhraní</t>
  </si>
  <si>
    <t>Systémová platforma</t>
  </si>
  <si>
    <t>bezdrátové připojení</t>
  </si>
  <si>
    <t>matný</t>
  </si>
  <si>
    <t>Baterie</t>
  </si>
  <si>
    <t>Externí kursorový ovladač (myš)</t>
  </si>
  <si>
    <t>Další integrované vybavení notebooku</t>
  </si>
  <si>
    <t>Další příslušenství</t>
  </si>
  <si>
    <t>TPM (Trusted Platform Module) chip verze TPM 2.0</t>
  </si>
  <si>
    <t>Možnost zablokování zavedení operačního systému z periferií</t>
  </si>
  <si>
    <t xml:space="preserve">Možnost zablokování vybraných zařízení (periferií) tak, aby s nimi nemohl pracovat OS </t>
  </si>
  <si>
    <t>min. 15,6"</t>
  </si>
  <si>
    <t>14" až 14,9"</t>
  </si>
  <si>
    <t>11,9" až 13,9"</t>
  </si>
  <si>
    <t>Externí klávesnice</t>
  </si>
  <si>
    <t>Display</t>
  </si>
  <si>
    <t>LCD barevný</t>
  </si>
  <si>
    <t>Společné parametry</t>
  </si>
  <si>
    <t>podpora práce více monitorů současně</t>
  </si>
  <si>
    <t>Integrovaná grafická karta</t>
  </si>
  <si>
    <t>Integrovaná zvuková karta</t>
  </si>
  <si>
    <t>Polohový ovladač - Touch Pad s podporou vícedotykových gest, včetně levého a pravého tlačítka</t>
  </si>
  <si>
    <t>Integrovaná čtečka otisku prstů</t>
  </si>
  <si>
    <t>Virtualizace procesoru a síťové karty</t>
  </si>
  <si>
    <t>Technologie 64 bit</t>
  </si>
  <si>
    <t>Celková instalovaná velikost</t>
  </si>
  <si>
    <t>Audio: mikrofon + reproduktor (stereo)</t>
  </si>
  <si>
    <t>Provedení povrchu</t>
  </si>
  <si>
    <t>Pevný disk</t>
  </si>
  <si>
    <t>Řešení závad - rozsah servisních středisek, telefonní podpora a podpora prostřednictvím Internetu: Jediné kontaktní místo pro nahlášení poruch v celé ČR, servisní střediska pokrývající celé území ČR, možnost sledování servisních reportů prostřednictvím Internetu. Podpora poskytovaná prostřednictvím telefonní linky (zdarma nebo běžný účastnícký tarif) v českém /s lovenském jazyce musí být dostupná v pracovní dny minimálně v době od 8:00 do 17:00 hod. Podpora prostřednictvím internetu musí umožňovat stahování ovladačů a manuálů z internetu adresně pro konkrétní zadané sériové číslo zařízení nebo jiný unkátní identifikátor na zařízení.</t>
  </si>
  <si>
    <t>Webkamera s rozlišením</t>
  </si>
  <si>
    <t>Velikost úhlopříčky</t>
  </si>
  <si>
    <t>1920x1080</t>
  </si>
  <si>
    <t>Pracovní rozlišení bodů (š x v)</t>
  </si>
  <si>
    <t>Typ</t>
  </si>
  <si>
    <t>USB:  klasické rozložení CZ, klávesy F1-F12 a numerická klávesnice (tlačítko Enter a Shift zvětšené), české rozložení kláves, délka kabelu min. 1,5 m, klávesy s nízkým zdvihem, min. 101 kláves, protiskluzová úprava</t>
  </si>
  <si>
    <t>USB: min. 3 tlačítka, délka kabelu min. 1,5 m, symetrické provedení (pro praváky i leváky), rolovací kolečko, senzor laser nebo BlueTrack min. 1000 DPI, klasická velikost od 10 do 12 cm (ne malé notebookové)</t>
  </si>
  <si>
    <t>Dokovací stanice</t>
  </si>
  <si>
    <t>Rychlost čtení / zápis MB / sec</t>
  </si>
  <si>
    <t>LTE s podporou kmitočtových  pásem používaných v ČR</t>
  </si>
  <si>
    <t>8 hodin</t>
  </si>
  <si>
    <t>ano interní / externí</t>
  </si>
  <si>
    <t>Funkcionalita / požadované parametry závazné pro dodavatele</t>
  </si>
  <si>
    <t>UEFI/BIOS</t>
  </si>
  <si>
    <t>1x Jack konektor 3,5mm audio out a 1x Jack konektor 3,5mm audio in (může být  společný)</t>
  </si>
  <si>
    <t>Splnění technických parametrů prostřednictvím redukcí je možné pouze po předchozím schválení zadavatelem prostřednictvím dotazu v průběhu zadávacího řízení.</t>
  </si>
  <si>
    <t xml:space="preserve">Možnost zabezpečení heslem proti neoprávněnému přístupu do BIOS </t>
  </si>
  <si>
    <t>SSD M2 slot</t>
  </si>
  <si>
    <t>2000 / 2000</t>
  </si>
  <si>
    <t>1x digitální připojení k externímu monitoru (DP/HDMI standard/mini/micro)</t>
  </si>
  <si>
    <t>Adaptér napájecí 100 - 240V, 50-60 Hz - výkon odpovídající stabilnímu chodu sestavy, včetně síťového kabelu</t>
  </si>
  <si>
    <t xml:space="preserve">Jednotná vzdálená správa </t>
  </si>
  <si>
    <t>Zabezpečení pomocí funkcionality rozpoznávání obličeje</t>
  </si>
  <si>
    <t>Numerická klávesnice integrovaná</t>
  </si>
  <si>
    <t xml:space="preserve">Interní čtečka čipových karet, kompatibilní s ISO IEC 7810 ID-1 a ISO IEC 7816, CCID, PC/SC. Řešení umístění čtečky čipových karet z přední strany je možné jen v případě, že při použití čipové karty dojde k jejímu úplnému zasunutí a nebude tedy hrozit její poškození či nechtěná manipulace s kartou.   </t>
  </si>
  <si>
    <t>interní modul LTE (podpora pro 5G sítě), SIM karta není součástí dodávky</t>
  </si>
  <si>
    <t xml:space="preserve">Wireles LAN 802.11 a/b/g/n/ac/ax, BlueTooth 5.0 LE </t>
  </si>
  <si>
    <t xml:space="preserve">Integrovaná síťová karta - 100/1000 Mbit/sec, RJ45 (možno použít externí redukci USB na RJ45 avšak nesmí dojít ke snížení požadovaného počtu volných USB a zachování plné funkčnosti síťového prvku), Wake on LAN, podpora 802.1X, PXE (Preboot eXecution Environment) </t>
  </si>
  <si>
    <t>16 GB</t>
  </si>
  <si>
    <t xml:space="preserve">ano interní / externí musí být zajištěno minimálně 1x USB C a 1x USB A při připojení redukce </t>
  </si>
  <si>
    <t>USB 2.0, USB 4 (nebo vyšší)</t>
  </si>
  <si>
    <t>Zařízení musí splňovat: Nařízení Komise EU č. 617/2013 ze dne 26. června 2013, kterým se provádí směrnice Evropského parlamentu a Rady 2009/2009/125/ES, soulad s direktivou RoHS (Restriction of Use of Certain Hazardous Substances), certifikát EPEAT (Electronic Product Environmental Assessment Tool)</t>
  </si>
  <si>
    <r>
      <t xml:space="preserve">Identifikace UEFI (Unified Extensible Firmware Interface) / BIOS musí obsahovat sériové číslo, informace o výrobci a modelu </t>
    </r>
    <r>
      <rPr>
        <sz val="11"/>
        <color rgb="FFFF0000"/>
        <rFont val="Calibri"/>
        <family val="2"/>
        <charset val="238"/>
        <scheme val="minor"/>
      </rPr>
      <t>a licenční kód k produktu OS.</t>
    </r>
  </si>
  <si>
    <t>Požadujeme v nabídce, ve smlouvě a faktuře přesnou identifikaci zařízení produktovým číslem výrobce (tzv. Part Number), v případě dodání licence Windows OS jinou formou než prostřednictvím výrobce (OEM), požadujeme identifikaci licence Windows pomocí Part Number výrobce OS a plným názvem licence. Zadavatel si vyhrazuje právo ověřit si konfiguraci HW a SW daného produktu u výrobce nebo autorizovaného distributora společnosti Microsoft, jestli odpovídá údajům uvedeným v nabídce, smlouvě a faktuře.</t>
  </si>
  <si>
    <t>Deklarovaná výdrž baterie dle testu MobileMark 2018</t>
  </si>
  <si>
    <t>Tělo NTB</t>
  </si>
  <si>
    <t>Klávesnice: CZ, klávesy F1-F12, české rozložení kláves, podsvícená LED, odolná proti polití</t>
  </si>
  <si>
    <t>Rozhraní: 4x USB z toho min.2x USB-A 3.2, + 1x USB-C volné i v případě připojení NB k dokovací stanici, 2 x digitální port pro současné připojení externích monitorů, Ethernet (100/1000 Mbit/sec, RJ45, Wake on LAN, podpora 802.1X, PXE (Preboot eXecution Environment)), MAC passthrough, napájecí adapter, napájení NB, stejný výrobce jako výrobce NB.  Podpora 4k rozlišení při min. 60 Hz</t>
  </si>
  <si>
    <t xml:space="preserve">Vzdálená správa NB prostřednictvím MSSC požadována i hromadná aktualizace ovladačů a biosu </t>
  </si>
  <si>
    <t xml:space="preserve">Základní předinstalované programové vybavení (image na disku) - OS OEM MS Windows 11 pro CZ  64 bit. OS dodá výrobce notebooku. 
Originální plná licence OS Windows 11 Professional v souladu s licenčními podmínkami výrobce operačního systému (Microsoft), splňující definici kvalifikujícího operačního systému dle Microsoft Product Terms: https://www.microsoft.com/en-us/licensing/product-licensing/windows
Zadavatel požaduje pro každé jednotlivé zařízení jednu unikátní plnou licenci s unikátním aktivačním klíčem pro jednotlivou licenci. (Neakceptuje se dodání tzv. MAK- multikativačních klíčů, které se vztahují k upgrade licencím a ne k potřebné plné licenci).                                                                                                                             </t>
  </si>
  <si>
    <t>Záruka baterie (při případné výměně vždy použít originální náhradní díl)</t>
  </si>
  <si>
    <t>provedení z odolných materiálů (hliník,  hořčík, apod. nikoli však  plastové  provedení)</t>
  </si>
  <si>
    <t xml:space="preserve"> Zabezpečení - slot pro mechanický bezpečnostní zámek</t>
  </si>
  <si>
    <t>Hmotnost, včetně hlavní baterie</t>
  </si>
  <si>
    <t>2,2 kg</t>
  </si>
  <si>
    <t>s DPH</t>
  </si>
  <si>
    <t>DPH</t>
  </si>
  <si>
    <t>bez DPH</t>
  </si>
  <si>
    <t>celkem</t>
  </si>
  <si>
    <t>za 1 kus</t>
  </si>
  <si>
    <t>Počet</t>
  </si>
  <si>
    <t>Cena v Kč</t>
  </si>
  <si>
    <t>Konfigurace</t>
  </si>
  <si>
    <t>Nabídka prodávajícího</t>
  </si>
  <si>
    <t>Zde vyplňte označení výrobku
(označení výrobce a typu nabízeného stolního počítače)</t>
  </si>
  <si>
    <t>Splňuje
ANO/NE</t>
  </si>
  <si>
    <t>Popis konkrétního splnění požadavku</t>
  </si>
  <si>
    <t>Zde vyplňte konkrétní typové označení procesoru a počet bodů</t>
  </si>
  <si>
    <t>Zde vyplňte typové označení a kapacitu</t>
  </si>
  <si>
    <t>Zde vyplňte typové označení, kapacitu a rychlost</t>
  </si>
  <si>
    <t>min.
/
max.</t>
  </si>
  <si>
    <t xml:space="preserve"> Konfigurace 1</t>
  </si>
  <si>
    <t xml:space="preserve">HD </t>
  </si>
  <si>
    <t xml:space="preserve">3 - z toho min. 1x USB 4 (nebo vyšší) min. 2x konektor typ C, min. 1x konektor typ A
specifikace rychlost portů:
2.0 480Mb/s;
3.0 5Gb/s;
3.1 10Gb/s;
3.2 20Gb/s;
4 40Gb/s;
Thunderbolt 3 40Gb/s 4K          </t>
  </si>
  <si>
    <t xml:space="preserve">1,35 kg </t>
  </si>
  <si>
    <t>Barva v odstínech a kombinacích barev černá, šedá, stříbrná.</t>
  </si>
  <si>
    <t>Podpora rozšíření instrukční sady AES</t>
  </si>
  <si>
    <r>
      <t xml:space="preserve">Passmark CPU (www.passmark.com) ke dni  08.05.2024.
Viz Příloha č. 3 - Tabulka výkonů CPU ke dni 08.05.2024 nebo viz odkaz
</t>
    </r>
    <r>
      <rPr>
        <sz val="11"/>
        <color rgb="FFFF0000"/>
        <rFont val="Calibri"/>
        <family val="2"/>
        <charset val="238"/>
        <scheme val="minor"/>
      </rPr>
      <t>https://web.archive.org/web/20240508032408/https://www.cpubenchmark.net/high_end_cpus.html</t>
    </r>
  </si>
  <si>
    <t>Zde uveďte konkrétní variantu</t>
  </si>
  <si>
    <t xml:space="preserve">1,5 kg </t>
  </si>
  <si>
    <t xml:space="preserve"> Konfigurace 2</t>
  </si>
  <si>
    <t>Čtečka paměťových karet Media Card Reader - podpora min. standard micro SD, SDXC, SDHC</t>
  </si>
  <si>
    <t xml:space="preserve"> Konfigurace 3</t>
  </si>
  <si>
    <t>Zde vyplňte konktrétní typ</t>
  </si>
  <si>
    <t>Zde doplňte odkaz na certifikat konkrétního nabízeného typu NB ze stránek EPEAT  (https://www.epeat.net/search-computers-and-displays)</t>
  </si>
  <si>
    <t>512GB NVME 2400/2000 SN530</t>
  </si>
  <si>
    <t>https://www.epeat.net/search-computers-and-displays/….</t>
  </si>
  <si>
    <t>Zde vyplňte konkrétní variantu (interní / externí)</t>
  </si>
  <si>
    <t>Zde vyplňte označení výrobku
(označení výrobce a typu nabízeného notebooku)</t>
  </si>
  <si>
    <t>Interní</t>
  </si>
  <si>
    <t>NB Dolly 15100</t>
  </si>
  <si>
    <t>ANO</t>
  </si>
  <si>
    <t>DDR5</t>
  </si>
  <si>
    <t>Brašna</t>
  </si>
  <si>
    <t>Brašna s uchem a s popruhem napevno přišitým nebo opatřeným kovovými sponami, velikost primárně uváděná výrobcem (tolerance max. 0,5 palce) odpovídající velikosti nabízeného Notebooku.</t>
  </si>
  <si>
    <t>Zde vyplňte konkrétní typ</t>
  </si>
  <si>
    <t>Bezdrátová: min. 3 tlačítka, symetrické provedení (pro praváky i leváky), rolovací kolečko, senzor laser nebo BlueTrack min. 1000 DPI, klasická velikost od 10 do 12 cm (ne malé notebookové)</t>
  </si>
  <si>
    <t>Dokovací jednotka</t>
  </si>
  <si>
    <t>512 GB</t>
  </si>
  <si>
    <t>Konfigurace 2</t>
  </si>
  <si>
    <t>Konfigurace 1</t>
  </si>
  <si>
    <t>Konfigurace 3</t>
  </si>
  <si>
    <t>Zde uveďte ve dnech</t>
  </si>
  <si>
    <t>16GB 1x16GB 2666MHz DDR5 Memory</t>
  </si>
  <si>
    <t>24 měsíců</t>
  </si>
  <si>
    <t>60 měsíců NBD On site</t>
  </si>
  <si>
    <t>Dodací termín
(max. 45 dnů od objednání)</t>
  </si>
  <si>
    <t>Záruka brašny</t>
  </si>
  <si>
    <t>Zabezpečení - slot pro mechanický bezpečnostní zámek</t>
  </si>
  <si>
    <t>Napájecí zdroj</t>
  </si>
  <si>
    <t>36 měsíců</t>
  </si>
  <si>
    <t>Záruka: NB, dokovací stanice, myš, klávesnice, napájecí zdroj:
- záruka v ČR garantovaná výrobcem dokončení opravy NBD on-site od nahlášení,  ponechání vadného disku zákazníkovi. V případě použití výrobcem dodané OEM licence zadavatel požaduje garanci záruky a podpory od výrobce zařízení na kompletní systém (hardware + software).</t>
  </si>
  <si>
    <t>Tělo NB</t>
  </si>
  <si>
    <t>Zde vyplňte konkrétní délku a typ záruční doby</t>
  </si>
  <si>
    <t>Zde vyplňte konkrétní délku záruční doby</t>
  </si>
  <si>
    <t>65 měsíců NBD On site</t>
  </si>
  <si>
    <t>65 měsíců</t>
  </si>
  <si>
    <t>MACOTA Eco Multi BASE 13-14.1"</t>
  </si>
  <si>
    <t>Gitech Wireless U185 černá</t>
  </si>
  <si>
    <t>Gitech S131 for Business</t>
  </si>
  <si>
    <t>myš</t>
  </si>
  <si>
    <t>klávesnice</t>
  </si>
  <si>
    <t>NB, zdroj napájecí</t>
  </si>
  <si>
    <t>Ostatní SW v ceně - instalační CD nebo DVD nebo USB flash disk s ovladači a managementem na vyžádání při nákupu.</t>
  </si>
  <si>
    <t>Tabulka splnění minimálních technických parametrů</t>
  </si>
  <si>
    <t>VZ-2024-000416</t>
  </si>
  <si>
    <t>"Dodávka notebooků 2024"</t>
  </si>
  <si>
    <r>
      <rPr>
        <b/>
        <sz val="10"/>
        <rFont val="Calibri"/>
        <family val="2"/>
        <charset val="238"/>
        <scheme val="minor"/>
      </rPr>
      <t>technická specifikace</t>
    </r>
    <r>
      <rPr>
        <sz val="10"/>
        <rFont val="Calibri"/>
        <family val="2"/>
        <charset val="238"/>
        <scheme val="minor"/>
      </rPr>
      <t xml:space="preserve"> na tři konfigurace se nachází </t>
    </r>
    <r>
      <rPr>
        <b/>
        <sz val="10"/>
        <rFont val="Calibri"/>
        <family val="2"/>
        <charset val="238"/>
        <scheme val="minor"/>
      </rPr>
      <t>v dalších listech</t>
    </r>
    <r>
      <rPr>
        <sz val="10"/>
        <rFont val="Calibri"/>
        <family val="2"/>
        <charset val="238"/>
        <scheme val="minor"/>
      </rPr>
      <t xml:space="preserve"> tohoto sešitu (v tabulce je hypertextový odkaz),
součástí sešitu je i list s příkladem pro vyplnění tabulky jednotlivých konfigurací
</t>
    </r>
    <r>
      <rPr>
        <b/>
        <sz val="10"/>
        <rFont val="Calibri"/>
        <family val="2"/>
        <charset val="238"/>
        <scheme val="minor"/>
      </rPr>
      <t>uchazeč vyplní pouze žlutě podbarvená pole</t>
    </r>
  </si>
  <si>
    <t>Celkem v Kč (přeneste do přílohy č. 1 - Krycí list nabídkové ceny)</t>
  </si>
  <si>
    <t>Tabulka splnění minimálních technických podmínek</t>
  </si>
  <si>
    <t>veřejná zakázka malého rozsahu VZ-2024-000416 - Dodávka notebooků 2024</t>
  </si>
  <si>
    <t>VZOR VYPLNĚNÍ TABULEK PRO JEDNOTLIVÉ KONFIGURACE (nepřikládat do nabídky)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</si>
</sst>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5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20" borderId="9" applyNumberFormat="0" applyAlignment="0" applyProtection="0"/>
    <xf numFmtId="0" fontId="2" fillId="23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0" borderId="46" applyNumberFormat="0" applyAlignment="0" applyProtection="0"/>
    <xf numFmtId="0" fontId="15" fillId="7" borderId="46" applyNumberForma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18" fillId="20" borderId="49" applyNumberFormat="0" applyAlignment="0" applyProtection="0"/>
    <xf numFmtId="0" fontId="2" fillId="23" borderId="48" applyNumberFormat="0" applyFont="0" applyAlignment="0" applyProtection="0"/>
    <xf numFmtId="0" fontId="20" fillId="0" borderId="47" applyNumberFormat="0" applyFill="0" applyAlignment="0" applyProtection="0"/>
    <xf numFmtId="0" fontId="8" fillId="20" borderId="50" applyNumberFormat="0" applyAlignment="0" applyProtection="0"/>
    <xf numFmtId="0" fontId="15" fillId="7" borderId="50" applyNumberFormat="0" applyAlignment="0" applyProtection="0"/>
    <xf numFmtId="0" fontId="2" fillId="23" borderId="52" applyNumberFormat="0" applyFont="0" applyAlignment="0" applyProtection="0"/>
    <xf numFmtId="0" fontId="2" fillId="23" borderId="52" applyNumberFormat="0" applyFont="0" applyAlignment="0" applyProtection="0"/>
    <xf numFmtId="0" fontId="18" fillId="20" borderId="53" applyNumberFormat="0" applyAlignment="0" applyProtection="0"/>
    <xf numFmtId="0" fontId="2" fillId="23" borderId="52" applyNumberFormat="0" applyFont="0" applyAlignment="0" applyProtection="0"/>
    <xf numFmtId="0" fontId="20" fillId="0" borderId="51" applyNumberFormat="0" applyFill="0" applyAlignment="0" applyProtection="0"/>
    <xf numFmtId="0" fontId="4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</cellStyleXfs>
  <cellXfs count="428">
    <xf numFmtId="0" fontId="0" fillId="0" borderId="0" xfId="0"/>
    <xf numFmtId="0" fontId="22" fillId="0" borderId="0" xfId="0" applyFont="1" applyAlignment="1">
      <alignment horizontal="left" vertical="top" wrapText="1"/>
    </xf>
    <xf numFmtId="0" fontId="22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2" fillId="0" borderId="18" xfId="42" applyFont="1" applyBorder="1" applyAlignment="1">
      <alignment horizontal="center" vertical="center" wrapText="1"/>
    </xf>
    <xf numFmtId="0" fontId="22" fillId="0" borderId="28" xfId="42" applyFont="1" applyBorder="1" applyAlignment="1">
      <alignment horizontal="center" vertical="center" wrapText="1"/>
    </xf>
    <xf numFmtId="0" fontId="22" fillId="0" borderId="20" xfId="42" applyFont="1" applyBorder="1" applyAlignment="1">
      <alignment horizontal="center" vertical="center" wrapText="1"/>
    </xf>
    <xf numFmtId="0" fontId="22" fillId="0" borderId="20" xfId="42" applyFont="1" applyBorder="1" applyAlignment="1">
      <alignment horizontal="center" vertical="center"/>
    </xf>
    <xf numFmtId="0" fontId="22" fillId="0" borderId="22" xfId="42" applyFont="1" applyBorder="1" applyAlignment="1">
      <alignment horizontal="center" vertical="center" wrapText="1"/>
    </xf>
    <xf numFmtId="0" fontId="22" fillId="0" borderId="25" xfId="42" applyFont="1" applyBorder="1" applyAlignment="1">
      <alignment horizontal="center" vertical="center" wrapText="1"/>
    </xf>
    <xf numFmtId="0" fontId="22" fillId="0" borderId="20" xfId="41" applyFont="1" applyBorder="1" applyAlignment="1">
      <alignment horizontal="center" vertical="center" wrapText="1"/>
    </xf>
    <xf numFmtId="0" fontId="22" fillId="0" borderId="22" xfId="42" applyFont="1" applyBorder="1" applyAlignment="1" applyProtection="1">
      <alignment horizontal="center" vertical="center" wrapText="1"/>
      <protection locked="0"/>
    </xf>
    <xf numFmtId="0" fontId="22" fillId="0" borderId="18" xfId="42" applyFont="1" applyBorder="1" applyAlignment="1" applyProtection="1">
      <alignment horizontal="center" vertical="center" wrapText="1"/>
      <protection locked="0"/>
    </xf>
    <xf numFmtId="0" fontId="22" fillId="0" borderId="20" xfId="42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 wrapText="1"/>
    </xf>
    <xf numFmtId="0" fontId="22" fillId="0" borderId="38" xfId="0" applyFont="1" applyBorder="1" applyAlignment="1">
      <alignment horizontal="center" vertical="center" wrapText="1"/>
    </xf>
    <xf numFmtId="0" fontId="22" fillId="0" borderId="41" xfId="42" applyFont="1" applyBorder="1" applyAlignment="1">
      <alignment horizontal="left" vertical="top"/>
    </xf>
    <xf numFmtId="0" fontId="22" fillId="0" borderId="32" xfId="42" applyFont="1" applyBorder="1" applyAlignment="1">
      <alignment horizontal="left" vertical="top" wrapText="1"/>
    </xf>
    <xf numFmtId="0" fontId="22" fillId="0" borderId="13" xfId="42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42" xfId="42" applyFont="1" applyBorder="1" applyAlignment="1" applyProtection="1">
      <alignment horizontal="left" vertical="top" wrapText="1"/>
      <protection locked="0"/>
    </xf>
    <xf numFmtId="0" fontId="22" fillId="0" borderId="41" xfId="42" applyFont="1" applyBorder="1" applyAlignment="1" applyProtection="1">
      <alignment horizontal="left" vertical="top" wrapText="1"/>
      <protection locked="0"/>
    </xf>
    <xf numFmtId="0" fontId="22" fillId="0" borderId="10" xfId="41" applyFont="1" applyBorder="1" applyAlignment="1" applyProtection="1">
      <alignment horizontal="center" vertical="top" wrapText="1"/>
      <protection locked="0"/>
    </xf>
    <xf numFmtId="0" fontId="22" fillId="0" borderId="42" xfId="42" applyFont="1" applyBorder="1" applyAlignment="1" applyProtection="1">
      <alignment horizontal="center" vertical="top" wrapText="1"/>
      <protection locked="0"/>
    </xf>
    <xf numFmtId="0" fontId="22" fillId="0" borderId="10" xfId="42" applyFont="1" applyBorder="1" applyAlignment="1" applyProtection="1">
      <alignment horizontal="center" vertical="top" wrapText="1"/>
      <protection locked="0"/>
    </xf>
    <xf numFmtId="0" fontId="22" fillId="0" borderId="22" xfId="0" applyFont="1" applyBorder="1" applyAlignment="1">
      <alignment horizontal="center" vertical="center" wrapText="1"/>
    </xf>
    <xf numFmtId="0" fontId="22" fillId="0" borderId="44" xfId="42" applyFont="1" applyBorder="1" applyAlignment="1">
      <alignment horizontal="center" vertical="center" wrapText="1"/>
    </xf>
    <xf numFmtId="0" fontId="22" fillId="0" borderId="45" xfId="42" applyFont="1" applyBorder="1" applyAlignment="1">
      <alignment horizontal="center" vertical="center" wrapText="1"/>
    </xf>
    <xf numFmtId="0" fontId="22" fillId="0" borderId="13" xfId="42" applyFont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22" fillId="0" borderId="41" xfId="42" applyFont="1" applyBorder="1" applyAlignment="1" applyProtection="1">
      <alignment horizontal="center" vertical="top" wrapText="1"/>
      <protection locked="0"/>
    </xf>
    <xf numFmtId="0" fontId="22" fillId="0" borderId="14" xfId="42" applyFont="1" applyBorder="1" applyAlignment="1">
      <alignment horizontal="left" vertical="top" wrapText="1"/>
    </xf>
    <xf numFmtId="0" fontId="22" fillId="0" borderId="42" xfId="42" applyFont="1" applyBorder="1" applyAlignment="1">
      <alignment horizontal="left" vertical="top" wrapText="1"/>
    </xf>
    <xf numFmtId="0" fontId="22" fillId="0" borderId="41" xfId="42" applyFont="1" applyBorder="1" applyAlignment="1">
      <alignment horizontal="left" vertical="top" wrapText="1"/>
    </xf>
    <xf numFmtId="0" fontId="22" fillId="0" borderId="10" xfId="42" applyFont="1" applyBorder="1" applyAlignment="1">
      <alignment horizontal="left" vertical="top" wrapText="1"/>
    </xf>
    <xf numFmtId="0" fontId="22" fillId="0" borderId="13" xfId="42" applyFont="1" applyBorder="1" applyAlignment="1">
      <alignment horizontal="center" vertical="center" wrapText="1"/>
    </xf>
    <xf numFmtId="0" fontId="22" fillId="0" borderId="54" xfId="42" applyFont="1" applyBorder="1" applyAlignment="1">
      <alignment horizontal="center" vertical="center" wrapText="1"/>
    </xf>
    <xf numFmtId="0" fontId="22" fillId="0" borderId="24" xfId="42" applyFont="1" applyBorder="1" applyAlignment="1">
      <alignment horizontal="center" vertical="center" wrapText="1"/>
    </xf>
    <xf numFmtId="0" fontId="22" fillId="0" borderId="37" xfId="42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60" xfId="42" applyFont="1" applyBorder="1" applyAlignment="1">
      <alignment horizontal="center" vertical="center" wrapText="1"/>
    </xf>
    <xf numFmtId="0" fontId="22" fillId="0" borderId="42" xfId="0" applyFont="1" applyBorder="1" applyAlignment="1">
      <alignment horizontal="left" vertical="top" wrapText="1"/>
    </xf>
    <xf numFmtId="4" fontId="22" fillId="0" borderId="65" xfId="68" applyNumberFormat="1" applyFont="1" applyBorder="1" applyAlignment="1">
      <alignment horizontal="right" vertical="center"/>
    </xf>
    <xf numFmtId="4" fontId="22" fillId="25" borderId="65" xfId="68" applyNumberFormat="1" applyFont="1" applyFill="1" applyBorder="1" applyAlignment="1">
      <alignment horizontal="right" vertical="center"/>
    </xf>
    <xf numFmtId="0" fontId="22" fillId="0" borderId="65" xfId="68" applyFont="1" applyBorder="1" applyAlignment="1">
      <alignment horizontal="center" vertical="center" wrapText="1"/>
    </xf>
    <xf numFmtId="0" fontId="25" fillId="24" borderId="43" xfId="41" applyFont="1" applyFill="1" applyBorder="1" applyAlignment="1">
      <alignment horizontal="center" vertical="center" wrapText="1"/>
    </xf>
    <xf numFmtId="0" fontId="22" fillId="0" borderId="72" xfId="42" applyFont="1" applyBorder="1" applyAlignment="1">
      <alignment horizontal="left" vertical="top" wrapText="1"/>
    </xf>
    <xf numFmtId="0" fontId="22" fillId="0" borderId="73" xfId="42" applyFont="1" applyBorder="1" applyAlignment="1">
      <alignment horizontal="left" vertical="top" wrapText="1"/>
    </xf>
    <xf numFmtId="0" fontId="22" fillId="0" borderId="74" xfId="42" applyFont="1" applyBorder="1" applyAlignment="1">
      <alignment horizontal="left" vertical="top" wrapText="1"/>
    </xf>
    <xf numFmtId="0" fontId="22" fillId="0" borderId="75" xfId="42" applyFont="1" applyBorder="1" applyAlignment="1">
      <alignment horizontal="left" vertical="top" wrapText="1"/>
    </xf>
    <xf numFmtId="0" fontId="22" fillId="0" borderId="73" xfId="42" applyFont="1" applyBorder="1" applyAlignment="1">
      <alignment horizontal="left" vertical="top"/>
    </xf>
    <xf numFmtId="0" fontId="22" fillId="0" borderId="77" xfId="42" applyFont="1" applyBorder="1" applyAlignment="1">
      <alignment horizontal="left" vertical="top" wrapText="1"/>
    </xf>
    <xf numFmtId="0" fontId="22" fillId="0" borderId="79" xfId="42" applyFont="1" applyBorder="1" applyAlignment="1">
      <alignment horizontal="left" vertical="top" wrapText="1"/>
    </xf>
    <xf numFmtId="0" fontId="22" fillId="0" borderId="74" xfId="0" applyFont="1" applyBorder="1" applyAlignment="1">
      <alignment horizontal="left" vertical="top" wrapText="1"/>
    </xf>
    <xf numFmtId="0" fontId="22" fillId="0" borderId="74" xfId="1" applyFont="1" applyBorder="1" applyAlignment="1">
      <alignment horizontal="left" vertical="top" wrapText="1"/>
    </xf>
    <xf numFmtId="0" fontId="22" fillId="0" borderId="75" xfId="42" applyFont="1" applyBorder="1" applyAlignment="1" applyProtection="1">
      <alignment horizontal="left" vertical="top" wrapText="1"/>
      <protection locked="0"/>
    </xf>
    <xf numFmtId="0" fontId="22" fillId="0" borderId="67" xfId="42" applyFont="1" applyBorder="1" applyAlignment="1" applyProtection="1">
      <alignment horizontal="left" vertical="top" wrapText="1"/>
      <protection locked="0"/>
    </xf>
    <xf numFmtId="0" fontId="22" fillId="25" borderId="85" xfId="42" applyFont="1" applyFill="1" applyBorder="1" applyAlignment="1">
      <alignment horizontal="left" vertical="top" wrapText="1"/>
    </xf>
    <xf numFmtId="0" fontId="22" fillId="25" borderId="84" xfId="42" applyFont="1" applyFill="1" applyBorder="1" applyAlignment="1">
      <alignment horizontal="left" vertical="top" wrapText="1"/>
    </xf>
    <xf numFmtId="0" fontId="22" fillId="25" borderId="89" xfId="42" applyFont="1" applyFill="1" applyBorder="1" applyAlignment="1">
      <alignment horizontal="left" vertical="top" wrapText="1"/>
    </xf>
    <xf numFmtId="0" fontId="22" fillId="25" borderId="71" xfId="42" applyFont="1" applyFill="1" applyBorder="1" applyAlignment="1">
      <alignment horizontal="left" vertical="top" wrapText="1"/>
    </xf>
    <xf numFmtId="0" fontId="22" fillId="25" borderId="82" xfId="42" applyFont="1" applyFill="1" applyBorder="1" applyAlignment="1">
      <alignment horizontal="left" vertical="top" wrapText="1"/>
    </xf>
    <xf numFmtId="0" fontId="23" fillId="25" borderId="90" xfId="42" applyFont="1" applyFill="1" applyBorder="1" applyAlignment="1">
      <alignment horizontal="left" vertical="top" wrapText="1"/>
    </xf>
    <xf numFmtId="0" fontId="25" fillId="24" borderId="12" xfId="41" applyFont="1" applyFill="1" applyBorder="1" applyAlignment="1">
      <alignment horizontal="center" vertical="center" wrapText="1"/>
    </xf>
    <xf numFmtId="0" fontId="22" fillId="25" borderId="83" xfId="42" applyFont="1" applyFill="1" applyBorder="1" applyAlignment="1">
      <alignment horizontal="left" vertical="top" wrapText="1"/>
    </xf>
    <xf numFmtId="0" fontId="22" fillId="25" borderId="84" xfId="42" applyFont="1" applyFill="1" applyBorder="1" applyAlignment="1">
      <alignment horizontal="left" vertical="top"/>
    </xf>
    <xf numFmtId="0" fontId="22" fillId="25" borderId="87" xfId="42" applyFont="1" applyFill="1" applyBorder="1" applyAlignment="1">
      <alignment horizontal="left" vertical="top" wrapText="1"/>
    </xf>
    <xf numFmtId="0" fontId="22" fillId="25" borderId="85" xfId="0" applyFont="1" applyFill="1" applyBorder="1" applyAlignment="1">
      <alignment horizontal="left" vertical="top" wrapText="1"/>
    </xf>
    <xf numFmtId="0" fontId="22" fillId="25" borderId="85" xfId="1" applyFont="1" applyFill="1" applyBorder="1" applyAlignment="1">
      <alignment horizontal="left" vertical="top" wrapText="1"/>
    </xf>
    <xf numFmtId="0" fontId="22" fillId="25" borderId="82" xfId="42" applyFont="1" applyFill="1" applyBorder="1" applyAlignment="1" applyProtection="1">
      <alignment horizontal="left" vertical="top" wrapText="1"/>
      <protection locked="0"/>
    </xf>
    <xf numFmtId="0" fontId="30" fillId="25" borderId="23" xfId="42" applyFont="1" applyFill="1" applyBorder="1" applyAlignment="1">
      <alignment horizontal="left" vertical="center" wrapText="1"/>
    </xf>
    <xf numFmtId="0" fontId="30" fillId="25" borderId="19" xfId="42" applyFont="1" applyFill="1" applyBorder="1" applyAlignment="1" applyProtection="1">
      <alignment horizontal="left" vertical="center" wrapText="1"/>
      <protection locked="0"/>
    </xf>
    <xf numFmtId="0" fontId="22" fillId="0" borderId="11" xfId="42" applyFont="1" applyBorder="1" applyAlignment="1">
      <alignment horizontal="left" vertical="top" wrapText="1"/>
    </xf>
    <xf numFmtId="0" fontId="22" fillId="0" borderId="12" xfId="42" applyFont="1" applyBorder="1" applyAlignment="1">
      <alignment horizontal="left" vertical="top" wrapText="1"/>
    </xf>
    <xf numFmtId="0" fontId="23" fillId="0" borderId="81" xfId="42" applyFont="1" applyBorder="1" applyAlignment="1">
      <alignment horizontal="left" vertical="top" wrapText="1"/>
    </xf>
    <xf numFmtId="0" fontId="23" fillId="0" borderId="80" xfId="42" applyFont="1" applyBorder="1" applyAlignment="1">
      <alignment horizontal="left" vertical="top" wrapText="1"/>
    </xf>
    <xf numFmtId="0" fontId="30" fillId="0" borderId="15" xfId="42" applyFont="1" applyBorder="1" applyAlignment="1">
      <alignment horizontal="left" vertical="center" wrapText="1"/>
    </xf>
    <xf numFmtId="0" fontId="28" fillId="0" borderId="0" xfId="0" applyFont="1" applyAlignment="1">
      <alignment vertical="top"/>
    </xf>
    <xf numFmtId="0" fontId="22" fillId="0" borderId="97" xfId="42" applyFont="1" applyBorder="1" applyAlignment="1">
      <alignment horizontal="left" vertical="top" wrapText="1"/>
    </xf>
    <xf numFmtId="0" fontId="22" fillId="25" borderId="99" xfId="42" applyFont="1" applyFill="1" applyBorder="1" applyAlignment="1">
      <alignment horizontal="left" vertical="top" wrapText="1"/>
    </xf>
    <xf numFmtId="0" fontId="22" fillId="0" borderId="100" xfId="42" applyFont="1" applyBorder="1" applyAlignment="1">
      <alignment horizontal="left" vertical="top" wrapText="1"/>
    </xf>
    <xf numFmtId="0" fontId="22" fillId="0" borderId="101" xfId="42" applyFont="1" applyBorder="1" applyAlignment="1">
      <alignment horizontal="left" vertical="top" wrapText="1"/>
    </xf>
    <xf numFmtId="0" fontId="30" fillId="0" borderId="36" xfId="42" applyFont="1" applyBorder="1" applyAlignment="1">
      <alignment horizontal="left" vertical="center" wrapText="1"/>
    </xf>
    <xf numFmtId="0" fontId="30" fillId="0" borderId="21" xfId="42" applyFont="1" applyBorder="1" applyAlignment="1">
      <alignment horizontal="left" vertical="center" wrapText="1"/>
    </xf>
    <xf numFmtId="0" fontId="30" fillId="0" borderId="58" xfId="42" applyFont="1" applyBorder="1" applyAlignment="1">
      <alignment horizontal="left" vertical="center" wrapText="1"/>
    </xf>
    <xf numFmtId="0" fontId="30" fillId="0" borderId="16" xfId="42" applyFont="1" applyBorder="1" applyAlignment="1">
      <alignment horizontal="left" vertical="center" wrapText="1"/>
    </xf>
    <xf numFmtId="0" fontId="30" fillId="0" borderId="19" xfId="42" applyFont="1" applyBorder="1" applyAlignment="1">
      <alignment horizontal="left" vertical="center" wrapText="1"/>
    </xf>
    <xf numFmtId="0" fontId="30" fillId="0" borderId="23" xfId="42" applyFont="1" applyBorder="1" applyAlignment="1">
      <alignment horizontal="left" vertical="center" wrapText="1"/>
    </xf>
    <xf numFmtId="0" fontId="30" fillId="0" borderId="17" xfId="42" applyFont="1" applyBorder="1" applyAlignment="1">
      <alignment horizontal="left" vertical="center" wrapText="1"/>
    </xf>
    <xf numFmtId="0" fontId="35" fillId="0" borderId="59" xfId="42" applyFont="1" applyBorder="1" applyAlignment="1">
      <alignment horizontal="left" vertical="center" wrapText="1"/>
    </xf>
    <xf numFmtId="0" fontId="30" fillId="0" borderId="98" xfId="42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3" xfId="1" applyFont="1" applyBorder="1" applyAlignment="1">
      <alignment horizontal="left" vertical="center" wrapText="1"/>
    </xf>
    <xf numFmtId="0" fontId="30" fillId="0" borderId="19" xfId="42" applyFont="1" applyBorder="1" applyAlignment="1" applyProtection="1">
      <alignment horizontal="left" vertical="center" wrapText="1"/>
      <protection locked="0"/>
    </xf>
    <xf numFmtId="0" fontId="22" fillId="24" borderId="88" xfId="42" applyFont="1" applyFill="1" applyBorder="1" applyAlignment="1">
      <alignment horizontal="left" vertical="top" wrapText="1"/>
    </xf>
    <xf numFmtId="0" fontId="30" fillId="24" borderId="15" xfId="42" applyFont="1" applyFill="1" applyBorder="1" applyAlignment="1">
      <alignment horizontal="left" vertical="center" wrapText="1"/>
    </xf>
    <xf numFmtId="4" fontId="22" fillId="0" borderId="103" xfId="68" applyNumberFormat="1" applyFont="1" applyBorder="1" applyAlignment="1">
      <alignment horizontal="right" vertical="center"/>
    </xf>
    <xf numFmtId="4" fontId="22" fillId="0" borderId="105" xfId="68" applyNumberFormat="1" applyFont="1" applyBorder="1" applyAlignment="1">
      <alignment horizontal="right" vertical="center"/>
    </xf>
    <xf numFmtId="0" fontId="22" fillId="0" borderId="106" xfId="68" applyFont="1" applyBorder="1" applyAlignment="1">
      <alignment horizontal="center" vertical="center" wrapText="1"/>
    </xf>
    <xf numFmtId="4" fontId="22" fillId="25" borderId="106" xfId="68" applyNumberFormat="1" applyFont="1" applyFill="1" applyBorder="1" applyAlignment="1">
      <alignment horizontal="right" vertical="center"/>
    </xf>
    <xf numFmtId="4" fontId="22" fillId="0" borderId="106" xfId="68" applyNumberFormat="1" applyFont="1" applyBorder="1" applyAlignment="1">
      <alignment horizontal="right" vertical="center"/>
    </xf>
    <xf numFmtId="4" fontId="22" fillId="0" borderId="107" xfId="68" applyNumberFormat="1" applyFont="1" applyBorder="1" applyAlignment="1">
      <alignment horizontal="right" vertical="center"/>
    </xf>
    <xf numFmtId="0" fontId="30" fillId="25" borderId="17" xfId="42" applyFont="1" applyFill="1" applyBorder="1" applyAlignment="1">
      <alignment horizontal="left" vertical="center" wrapText="1"/>
    </xf>
    <xf numFmtId="0" fontId="22" fillId="0" borderId="42" xfId="42" applyFont="1" applyBorder="1" applyAlignment="1">
      <alignment horizontal="left" vertical="center" wrapText="1"/>
    </xf>
    <xf numFmtId="0" fontId="22" fillId="0" borderId="41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22" fillId="0" borderId="72" xfId="42" applyFont="1" applyBorder="1" applyAlignment="1">
      <alignment horizontal="left" vertical="center" wrapText="1"/>
    </xf>
    <xf numFmtId="0" fontId="22" fillId="25" borderId="82" xfId="42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25" borderId="83" xfId="42" applyFont="1" applyFill="1" applyBorder="1" applyAlignment="1">
      <alignment horizontal="left" vertical="center" wrapText="1"/>
    </xf>
    <xf numFmtId="0" fontId="22" fillId="0" borderId="73" xfId="42" applyFont="1" applyBorder="1" applyAlignment="1">
      <alignment horizontal="left" vertical="center" wrapText="1"/>
    </xf>
    <xf numFmtId="0" fontId="22" fillId="25" borderId="84" xfId="42" applyFont="1" applyFill="1" applyBorder="1" applyAlignment="1">
      <alignment horizontal="left" vertical="center" wrapText="1"/>
    </xf>
    <xf numFmtId="0" fontId="22" fillId="0" borderId="74" xfId="42" applyFont="1" applyBorder="1" applyAlignment="1">
      <alignment horizontal="left" vertical="center" wrapText="1"/>
    </xf>
    <xf numFmtId="0" fontId="22" fillId="25" borderId="85" xfId="42" applyFont="1" applyFill="1" applyBorder="1" applyAlignment="1">
      <alignment horizontal="left" vertical="center" wrapText="1"/>
    </xf>
    <xf numFmtId="0" fontId="22" fillId="0" borderId="75" xfId="42" applyFont="1" applyBorder="1" applyAlignment="1">
      <alignment horizontal="left" vertical="center" wrapText="1"/>
    </xf>
    <xf numFmtId="0" fontId="22" fillId="0" borderId="73" xfId="42" applyFont="1" applyBorder="1" applyAlignment="1">
      <alignment horizontal="left" vertical="center"/>
    </xf>
    <xf numFmtId="0" fontId="22" fillId="25" borderId="84" xfId="42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3" xfId="42" applyFont="1" applyBorder="1" applyAlignment="1">
      <alignment horizontal="left" vertical="center" wrapText="1"/>
    </xf>
    <xf numFmtId="0" fontId="22" fillId="0" borderId="77" xfId="42" applyFont="1" applyBorder="1" applyAlignment="1">
      <alignment horizontal="left" vertical="center" wrapText="1"/>
    </xf>
    <xf numFmtId="0" fontId="22" fillId="25" borderId="87" xfId="42" applyFont="1" applyFill="1" applyBorder="1" applyAlignment="1">
      <alignment horizontal="left" vertical="center" wrapText="1"/>
    </xf>
    <xf numFmtId="0" fontId="22" fillId="0" borderId="79" xfId="42" applyFont="1" applyBorder="1" applyAlignment="1">
      <alignment horizontal="left" vertical="center" wrapText="1"/>
    </xf>
    <xf numFmtId="0" fontId="22" fillId="25" borderId="71" xfId="42" applyFont="1" applyFill="1" applyBorder="1" applyAlignment="1">
      <alignment horizontal="left" vertical="center" wrapText="1"/>
    </xf>
    <xf numFmtId="0" fontId="22" fillId="0" borderId="78" xfId="42" applyFont="1" applyBorder="1" applyAlignment="1">
      <alignment horizontal="left" vertical="center" wrapText="1"/>
    </xf>
    <xf numFmtId="0" fontId="22" fillId="25" borderId="89" xfId="42" applyFont="1" applyFill="1" applyBorder="1" applyAlignment="1">
      <alignment horizontal="left" vertical="center" wrapText="1"/>
    </xf>
    <xf numFmtId="0" fontId="22" fillId="0" borderId="32" xfId="42" applyFont="1" applyBorder="1" applyAlignment="1">
      <alignment horizontal="left" vertical="center" wrapText="1"/>
    </xf>
    <xf numFmtId="0" fontId="22" fillId="0" borderId="67" xfId="42" applyFont="1" applyBorder="1" applyAlignment="1">
      <alignment horizontal="left" vertical="center" wrapText="1"/>
    </xf>
    <xf numFmtId="0" fontId="22" fillId="25" borderId="88" xfId="42" applyFont="1" applyFill="1" applyBorder="1" applyAlignment="1">
      <alignment horizontal="left" vertical="center" wrapText="1"/>
    </xf>
    <xf numFmtId="0" fontId="22" fillId="0" borderId="97" xfId="42" applyFont="1" applyBorder="1" applyAlignment="1">
      <alignment horizontal="left" vertical="center" wrapText="1"/>
    </xf>
    <xf numFmtId="0" fontId="22" fillId="0" borderId="11" xfId="42" applyFont="1" applyBorder="1" applyAlignment="1">
      <alignment horizontal="left" vertical="center" wrapText="1"/>
    </xf>
    <xf numFmtId="0" fontId="22" fillId="0" borderId="12" xfId="42" applyFont="1" applyBorder="1" applyAlignment="1">
      <alignment horizontal="left" vertical="center" wrapText="1"/>
    </xf>
    <xf numFmtId="0" fontId="23" fillId="0" borderId="80" xfId="42" applyFont="1" applyBorder="1" applyAlignment="1">
      <alignment horizontal="left" vertical="center" wrapText="1"/>
    </xf>
    <xf numFmtId="0" fontId="23" fillId="25" borderId="90" xfId="42" applyFont="1" applyFill="1" applyBorder="1" applyAlignment="1">
      <alignment horizontal="left" vertical="center" wrapText="1"/>
    </xf>
    <xf numFmtId="0" fontId="23" fillId="0" borderId="81" xfId="42" applyFont="1" applyBorder="1" applyAlignment="1">
      <alignment horizontal="left" vertical="center" wrapText="1"/>
    </xf>
    <xf numFmtId="0" fontId="22" fillId="24" borderId="88" xfId="42" applyFont="1" applyFill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22" fillId="25" borderId="85" xfId="0" applyFont="1" applyFill="1" applyBorder="1" applyAlignment="1">
      <alignment horizontal="left" vertical="center" wrapText="1"/>
    </xf>
    <xf numFmtId="0" fontId="22" fillId="0" borderId="75" xfId="1" applyFont="1" applyBorder="1" applyAlignment="1">
      <alignment horizontal="left" vertical="center" wrapText="1"/>
    </xf>
    <xf numFmtId="0" fontId="22" fillId="25" borderId="82" xfId="1" applyFont="1" applyFill="1" applyBorder="1" applyAlignment="1">
      <alignment horizontal="left" vertical="center" wrapText="1"/>
    </xf>
    <xf numFmtId="0" fontId="22" fillId="0" borderId="73" xfId="1" applyFont="1" applyBorder="1" applyAlignment="1">
      <alignment horizontal="left" vertical="center" wrapText="1"/>
    </xf>
    <xf numFmtId="0" fontId="22" fillId="25" borderId="84" xfId="1" applyFont="1" applyFill="1" applyBorder="1" applyAlignment="1">
      <alignment horizontal="left" vertical="center" wrapText="1"/>
    </xf>
    <xf numFmtId="0" fontId="22" fillId="0" borderId="74" xfId="1" applyFont="1" applyBorder="1" applyAlignment="1">
      <alignment horizontal="left" vertical="center" wrapText="1"/>
    </xf>
    <xf numFmtId="0" fontId="22" fillId="25" borderId="85" xfId="1" applyFont="1" applyFill="1" applyBorder="1" applyAlignment="1">
      <alignment horizontal="left" vertical="center" wrapText="1"/>
    </xf>
    <xf numFmtId="0" fontId="22" fillId="0" borderId="75" xfId="42" applyFont="1" applyBorder="1" applyAlignment="1" applyProtection="1">
      <alignment horizontal="left" vertical="center" wrapText="1"/>
      <protection locked="0"/>
    </xf>
    <xf numFmtId="0" fontId="22" fillId="0" borderId="67" xfId="42" applyFont="1" applyBorder="1" applyAlignment="1" applyProtection="1">
      <alignment horizontal="left" vertical="center" wrapText="1"/>
      <protection locked="0"/>
    </xf>
    <xf numFmtId="0" fontId="22" fillId="0" borderId="114" xfId="42" applyFont="1" applyBorder="1" applyAlignment="1">
      <alignment horizontal="left" vertical="center" wrapText="1"/>
    </xf>
    <xf numFmtId="0" fontId="23" fillId="26" borderId="114" xfId="42" applyFont="1" applyFill="1" applyBorder="1" applyAlignment="1">
      <alignment horizontal="left" vertical="center" wrapText="1"/>
    </xf>
    <xf numFmtId="0" fontId="22" fillId="0" borderId="116" xfId="42" applyFont="1" applyBorder="1" applyAlignment="1">
      <alignment horizontal="left" vertical="center" wrapText="1"/>
    </xf>
    <xf numFmtId="0" fontId="30" fillId="25" borderId="113" xfId="42" applyFont="1" applyFill="1" applyBorder="1" applyAlignment="1">
      <alignment horizontal="left" vertical="center" wrapText="1"/>
    </xf>
    <xf numFmtId="0" fontId="30" fillId="0" borderId="114" xfId="42" applyFont="1" applyBorder="1" applyAlignment="1">
      <alignment horizontal="left" vertical="center" wrapText="1"/>
    </xf>
    <xf numFmtId="0" fontId="34" fillId="0" borderId="114" xfId="0" applyFont="1" applyBorder="1" applyAlignment="1">
      <alignment horizontal="left" vertical="center" wrapText="1"/>
    </xf>
    <xf numFmtId="0" fontId="30" fillId="0" borderId="116" xfId="42" applyFont="1" applyBorder="1" applyAlignment="1">
      <alignment horizontal="left" vertical="center" wrapText="1"/>
    </xf>
    <xf numFmtId="0" fontId="22" fillId="0" borderId="118" xfId="42" applyFont="1" applyBorder="1" applyAlignment="1">
      <alignment horizontal="center" vertical="center" wrapText="1"/>
    </xf>
    <xf numFmtId="0" fontId="22" fillId="0" borderId="119" xfId="42" applyFont="1" applyBorder="1" applyAlignment="1">
      <alignment horizontal="center" vertical="center" wrapText="1"/>
    </xf>
    <xf numFmtId="0" fontId="22" fillId="0" borderId="119" xfId="41" applyFont="1" applyBorder="1" applyAlignment="1">
      <alignment horizontal="center" vertical="center" wrapText="1"/>
    </xf>
    <xf numFmtId="0" fontId="22" fillId="0" borderId="120" xfId="42" applyFont="1" applyBorder="1" applyAlignment="1">
      <alignment horizontal="center" vertical="center" wrapText="1"/>
    </xf>
    <xf numFmtId="0" fontId="22" fillId="0" borderId="100" xfId="42" applyFont="1" applyBorder="1" applyAlignment="1">
      <alignment horizontal="left" vertical="center" wrapText="1"/>
    </xf>
    <xf numFmtId="0" fontId="22" fillId="25" borderId="99" xfId="42" applyFont="1" applyFill="1" applyBorder="1" applyAlignment="1">
      <alignment horizontal="left" vertical="center" wrapText="1"/>
    </xf>
    <xf numFmtId="0" fontId="22" fillId="0" borderId="25" xfId="42" applyFont="1" applyBorder="1" applyAlignment="1" applyProtection="1">
      <alignment horizontal="center" vertical="center" wrapText="1"/>
      <protection locked="0"/>
    </xf>
    <xf numFmtId="0" fontId="22" fillId="0" borderId="76" xfId="1" applyFont="1" applyBorder="1" applyAlignment="1">
      <alignment horizontal="left" vertical="center" wrapText="1"/>
    </xf>
    <xf numFmtId="0" fontId="22" fillId="25" borderId="86" xfId="1" applyFont="1" applyFill="1" applyBorder="1" applyAlignment="1">
      <alignment horizontal="left" vertical="center" wrapText="1"/>
    </xf>
    <xf numFmtId="0" fontId="23" fillId="0" borderId="67" xfId="42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0" fontId="23" fillId="25" borderId="88" xfId="42" applyFont="1" applyFill="1" applyBorder="1" applyAlignment="1">
      <alignment horizontal="left" vertical="center" wrapText="1"/>
    </xf>
    <xf numFmtId="0" fontId="35" fillId="0" borderId="15" xfId="42" applyFont="1" applyBorder="1" applyAlignment="1">
      <alignment horizontal="left" vertical="center" wrapText="1"/>
    </xf>
    <xf numFmtId="0" fontId="29" fillId="29" borderId="124" xfId="0" applyFont="1" applyFill="1" applyBorder="1" applyAlignment="1">
      <alignment horizontal="left" vertical="center" wrapText="1"/>
    </xf>
    <xf numFmtId="0" fontId="22" fillId="0" borderId="11" xfId="42" applyFont="1" applyBorder="1" applyAlignment="1" applyProtection="1">
      <alignment horizontal="center" vertical="center" wrapText="1"/>
      <protection locked="0"/>
    </xf>
    <xf numFmtId="0" fontId="22" fillId="0" borderId="14" xfId="42" applyFont="1" applyBorder="1" applyAlignment="1">
      <alignment horizontal="center" vertical="center" wrapText="1"/>
    </xf>
    <xf numFmtId="0" fontId="22" fillId="0" borderId="131" xfId="42" applyFont="1" applyBorder="1" applyAlignment="1">
      <alignment horizontal="left" vertical="center" wrapText="1"/>
    </xf>
    <xf numFmtId="0" fontId="22" fillId="0" borderId="134" xfId="42" applyFont="1" applyBorder="1" applyAlignment="1">
      <alignment horizontal="center" vertical="center" wrapText="1"/>
    </xf>
    <xf numFmtId="0" fontId="22" fillId="0" borderId="135" xfId="42" applyFont="1" applyBorder="1" applyAlignment="1">
      <alignment horizontal="left" vertical="center" wrapText="1"/>
    </xf>
    <xf numFmtId="0" fontId="22" fillId="25" borderId="111" xfId="42" applyFont="1" applyFill="1" applyBorder="1" applyAlignment="1">
      <alignment horizontal="left" vertical="center" wrapText="1"/>
    </xf>
    <xf numFmtId="0" fontId="30" fillId="0" borderId="136" xfId="42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24" borderId="71" xfId="42" applyFont="1" applyFill="1" applyBorder="1" applyAlignment="1">
      <alignment horizontal="left" vertical="center" wrapText="1"/>
    </xf>
    <xf numFmtId="0" fontId="30" fillId="24" borderId="17" xfId="42" applyFont="1" applyFill="1" applyBorder="1" applyAlignment="1">
      <alignment horizontal="left" vertical="center" wrapText="1"/>
    </xf>
    <xf numFmtId="0" fontId="22" fillId="25" borderId="83" xfId="42" applyFont="1" applyFill="1" applyBorder="1" applyAlignment="1" applyProtection="1">
      <alignment horizontal="left" vertical="center" wrapText="1"/>
      <protection locked="0"/>
    </xf>
    <xf numFmtId="0" fontId="30" fillId="0" borderId="36" xfId="42" applyFont="1" applyBorder="1" applyAlignment="1" applyProtection="1">
      <alignment horizontal="left" vertical="center" wrapText="1"/>
      <protection locked="0"/>
    </xf>
    <xf numFmtId="0" fontId="22" fillId="25" borderId="112" xfId="42" applyFont="1" applyFill="1" applyBorder="1" applyAlignment="1" applyProtection="1">
      <alignment horizontal="left" vertical="center" wrapText="1"/>
      <protection locked="0"/>
    </xf>
    <xf numFmtId="0" fontId="30" fillId="25" borderId="138" xfId="42" applyFont="1" applyFill="1" applyBorder="1" applyAlignment="1" applyProtection="1">
      <alignment horizontal="left" vertical="center" wrapText="1"/>
      <protection locked="0"/>
    </xf>
    <xf numFmtId="0" fontId="22" fillId="25" borderId="118" xfId="42" applyFont="1" applyFill="1" applyBorder="1" applyAlignment="1">
      <alignment horizontal="left" vertical="center" wrapText="1"/>
    </xf>
    <xf numFmtId="0" fontId="22" fillId="25" borderId="119" xfId="42" applyFont="1" applyFill="1" applyBorder="1" applyAlignment="1">
      <alignment horizontal="left" vertical="center" wrapText="1"/>
    </xf>
    <xf numFmtId="0" fontId="29" fillId="25" borderId="119" xfId="0" applyFont="1" applyFill="1" applyBorder="1" applyAlignment="1">
      <alignment vertical="center" wrapText="1"/>
    </xf>
    <xf numFmtId="0" fontId="22" fillId="25" borderId="120" xfId="42" applyFont="1" applyFill="1" applyBorder="1" applyAlignment="1">
      <alignment horizontal="left" vertical="center" wrapText="1"/>
    </xf>
    <xf numFmtId="0" fontId="22" fillId="0" borderId="113" xfId="42" applyFont="1" applyBorder="1" applyAlignment="1">
      <alignment horizontal="left" vertical="center" wrapText="1"/>
    </xf>
    <xf numFmtId="0" fontId="29" fillId="27" borderId="114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2" fillId="0" borderId="114" xfId="42" applyFont="1" applyBorder="1" applyAlignment="1">
      <alignment horizontal="left" vertical="top" wrapText="1"/>
    </xf>
    <xf numFmtId="0" fontId="23" fillId="26" borderId="114" xfId="42" applyFont="1" applyFill="1" applyBorder="1" applyAlignment="1">
      <alignment horizontal="left" vertical="top" wrapText="1"/>
    </xf>
    <xf numFmtId="0" fontId="22" fillId="0" borderId="116" xfId="42" applyFont="1" applyBorder="1" applyAlignment="1">
      <alignment horizontal="left" vertical="top" wrapText="1"/>
    </xf>
    <xf numFmtId="0" fontId="22" fillId="0" borderId="140" xfId="42" applyFont="1" applyBorder="1" applyAlignment="1">
      <alignment horizontal="left" vertical="center" wrapText="1"/>
    </xf>
    <xf numFmtId="0" fontId="22" fillId="25" borderId="141" xfId="42" applyFont="1" applyFill="1" applyBorder="1" applyAlignment="1">
      <alignment horizontal="left" vertical="center" wrapText="1"/>
    </xf>
    <xf numFmtId="0" fontId="30" fillId="0" borderId="142" xfId="42" applyFont="1" applyBorder="1" applyAlignment="1">
      <alignment horizontal="left" vertical="center" wrapText="1"/>
    </xf>
    <xf numFmtId="0" fontId="22" fillId="0" borderId="132" xfId="42" applyFont="1" applyBorder="1" applyAlignment="1">
      <alignment horizontal="center" vertical="center" wrapText="1"/>
    </xf>
    <xf numFmtId="0" fontId="29" fillId="27" borderId="143" xfId="0" applyFont="1" applyFill="1" applyBorder="1" applyAlignment="1">
      <alignment vertical="center" wrapText="1"/>
    </xf>
    <xf numFmtId="0" fontId="29" fillId="25" borderId="144" xfId="0" applyFont="1" applyFill="1" applyBorder="1" applyAlignment="1">
      <alignment vertical="center" wrapText="1"/>
    </xf>
    <xf numFmtId="0" fontId="34" fillId="0" borderId="133" xfId="0" applyFont="1" applyBorder="1" applyAlignment="1">
      <alignment horizontal="left" vertical="center" wrapText="1"/>
    </xf>
    <xf numFmtId="0" fontId="22" fillId="0" borderId="94" xfId="42" applyFont="1" applyBorder="1" applyAlignment="1">
      <alignment horizontal="left" vertical="center" wrapText="1"/>
    </xf>
    <xf numFmtId="0" fontId="22" fillId="0" borderId="146" xfId="42" applyFont="1" applyBorder="1" applyAlignment="1">
      <alignment horizontal="left" vertical="center" wrapText="1"/>
    </xf>
    <xf numFmtId="0" fontId="22" fillId="0" borderId="145" xfId="42" applyFont="1" applyBorder="1" applyAlignment="1">
      <alignment horizontal="left" vertical="center" wrapText="1"/>
    </xf>
    <xf numFmtId="0" fontId="22" fillId="0" borderId="117" xfId="42" applyFont="1" applyBorder="1" applyAlignment="1">
      <alignment horizontal="left" vertical="center" wrapText="1"/>
    </xf>
    <xf numFmtId="0" fontId="34" fillId="0" borderId="149" xfId="0" applyFont="1" applyBorder="1" applyAlignment="1">
      <alignment horizontal="left" vertical="center" wrapText="1"/>
    </xf>
    <xf numFmtId="0" fontId="29" fillId="25" borderId="150" xfId="0" applyFont="1" applyFill="1" applyBorder="1" applyAlignment="1">
      <alignment vertical="center" wrapText="1"/>
    </xf>
    <xf numFmtId="0" fontId="22" fillId="25" borderId="119" xfId="42" applyFont="1" applyFill="1" applyBorder="1" applyAlignment="1">
      <alignment horizontal="left" vertical="top" wrapText="1"/>
    </xf>
    <xf numFmtId="0" fontId="22" fillId="25" borderId="120" xfId="42" applyFont="1" applyFill="1" applyBorder="1" applyAlignment="1">
      <alignment horizontal="left" vertical="top" wrapText="1"/>
    </xf>
    <xf numFmtId="0" fontId="22" fillId="0" borderId="153" xfId="42" applyFont="1" applyBorder="1" applyAlignment="1">
      <alignment horizontal="left" vertical="center" wrapText="1"/>
    </xf>
    <xf numFmtId="0" fontId="22" fillId="0" borderId="154" xfId="42" applyFont="1" applyBorder="1" applyAlignment="1">
      <alignment horizontal="left" vertical="center" wrapText="1"/>
    </xf>
    <xf numFmtId="0" fontId="22" fillId="0" borderId="144" xfId="42" applyFont="1" applyBorder="1" applyAlignment="1">
      <alignment horizontal="center" vertical="center" wrapText="1"/>
    </xf>
    <xf numFmtId="0" fontId="29" fillId="27" borderId="149" xfId="0" applyFont="1" applyFill="1" applyBorder="1" applyAlignment="1">
      <alignment vertical="center" wrapText="1"/>
    </xf>
    <xf numFmtId="0" fontId="22" fillId="0" borderId="110" xfId="42" applyFont="1" applyBorder="1" applyAlignment="1">
      <alignment horizontal="center" vertical="center" wrapText="1"/>
    </xf>
    <xf numFmtId="0" fontId="22" fillId="0" borderId="115" xfId="42" applyFont="1" applyBorder="1" applyAlignment="1">
      <alignment horizontal="center" vertical="center" wrapText="1"/>
    </xf>
    <xf numFmtId="0" fontId="22" fillId="25" borderId="151" xfId="42" applyFont="1" applyFill="1" applyBorder="1" applyAlignment="1">
      <alignment horizontal="left" vertical="center" wrapText="1"/>
    </xf>
    <xf numFmtId="0" fontId="22" fillId="25" borderId="152" xfId="42" applyFont="1" applyFill="1" applyBorder="1" applyAlignment="1">
      <alignment horizontal="left" vertical="center" wrapText="1"/>
    </xf>
    <xf numFmtId="0" fontId="30" fillId="25" borderId="33" xfId="1" applyFont="1" applyFill="1" applyBorder="1" applyAlignment="1">
      <alignment horizontal="left" vertical="center" wrapText="1"/>
    </xf>
    <xf numFmtId="0" fontId="30" fillId="25" borderId="114" xfId="1" applyFont="1" applyFill="1" applyBorder="1" applyAlignment="1">
      <alignment horizontal="left" vertical="center" wrapText="1"/>
    </xf>
    <xf numFmtId="0" fontId="30" fillId="25" borderId="155" xfId="1" applyFont="1" applyFill="1" applyBorder="1" applyAlignment="1">
      <alignment horizontal="left" vertical="center" wrapText="1"/>
    </xf>
    <xf numFmtId="0" fontId="30" fillId="0" borderId="113" xfId="42" applyFont="1" applyBorder="1" applyAlignment="1">
      <alignment horizontal="left" vertical="center" wrapText="1"/>
    </xf>
    <xf numFmtId="0" fontId="22" fillId="25" borderId="118" xfId="42" applyFont="1" applyFill="1" applyBorder="1" applyAlignment="1">
      <alignment horizontal="left" vertical="top" wrapText="1"/>
    </xf>
    <xf numFmtId="0" fontId="22" fillId="0" borderId="113" xfId="42" applyFont="1" applyBorder="1" applyAlignment="1">
      <alignment horizontal="left" vertical="top" wrapText="1"/>
    </xf>
    <xf numFmtId="0" fontId="22" fillId="0" borderId="121" xfId="42" applyFont="1" applyBorder="1" applyAlignment="1" applyProtection="1">
      <alignment horizontal="center" vertical="center" wrapText="1"/>
      <protection locked="0"/>
    </xf>
    <xf numFmtId="0" fontId="22" fillId="0" borderId="156" xfId="42" applyFont="1" applyBorder="1" applyAlignment="1" applyProtection="1">
      <alignment horizontal="left" vertical="center" wrapText="1"/>
      <protection locked="0"/>
    </xf>
    <xf numFmtId="0" fontId="0" fillId="0" borderId="159" xfId="0" applyBorder="1" applyAlignment="1">
      <alignment vertical="center" wrapText="1"/>
    </xf>
    <xf numFmtId="0" fontId="22" fillId="0" borderId="159" xfId="68" applyFont="1" applyBorder="1" applyAlignment="1">
      <alignment horizontal="center" vertical="center" wrapText="1"/>
    </xf>
    <xf numFmtId="4" fontId="22" fillId="25" borderId="31" xfId="68" applyNumberFormat="1" applyFont="1" applyFill="1" applyBorder="1" applyAlignment="1">
      <alignment horizontal="right" vertical="center"/>
    </xf>
    <xf numFmtId="4" fontId="22" fillId="0" borderId="31" xfId="68" applyNumberFormat="1" applyFont="1" applyBorder="1" applyAlignment="1">
      <alignment horizontal="right" vertical="center"/>
    </xf>
    <xf numFmtId="0" fontId="22" fillId="0" borderId="31" xfId="68" applyFont="1" applyBorder="1" applyAlignment="1">
      <alignment horizontal="center" vertical="center" wrapText="1"/>
    </xf>
    <xf numFmtId="0" fontId="0" fillId="0" borderId="0" xfId="0" applyAlignment="1">
      <alignment textRotation="90"/>
    </xf>
    <xf numFmtId="4" fontId="26" fillId="0" borderId="62" xfId="0" applyNumberFormat="1" applyFont="1" applyBorder="1"/>
    <xf numFmtId="4" fontId="26" fillId="0" borderId="108" xfId="0" applyNumberFormat="1" applyFont="1" applyBorder="1"/>
    <xf numFmtId="4" fontId="26" fillId="28" borderId="109" xfId="0" applyNumberFormat="1" applyFont="1" applyFill="1" applyBorder="1"/>
    <xf numFmtId="0" fontId="0" fillId="0" borderId="0" xfId="0"/>
    <xf numFmtId="0" fontId="26" fillId="0" borderId="163" xfId="68" applyFont="1" applyBorder="1" applyAlignment="1">
      <alignment horizontal="center" vertical="center" wrapText="1"/>
    </xf>
    <xf numFmtId="0" fontId="26" fillId="0" borderId="100" xfId="68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23" fillId="0" borderId="0" xfId="0" applyFont="1" applyBorder="1" applyAlignment="1">
      <alignment wrapText="1"/>
    </xf>
    <xf numFmtId="0" fontId="38" fillId="0" borderId="0" xfId="0" applyFont="1" applyBorder="1"/>
    <xf numFmtId="0" fontId="37" fillId="0" borderId="0" xfId="0" applyFont="1" applyAlignment="1">
      <alignment horizontal="center"/>
    </xf>
    <xf numFmtId="0" fontId="37" fillId="0" borderId="104" xfId="0" applyFont="1" applyBorder="1" applyAlignment="1">
      <alignment horizontal="center" wrapText="1"/>
    </xf>
    <xf numFmtId="0" fontId="26" fillId="0" borderId="125" xfId="68" applyFont="1" applyBorder="1" applyAlignment="1">
      <alignment horizontal="center" vertical="center" wrapText="1"/>
    </xf>
    <xf numFmtId="0" fontId="22" fillId="0" borderId="126" xfId="68" applyFont="1" applyBorder="1" applyAlignment="1">
      <alignment horizontal="center" vertical="center" wrapText="1"/>
    </xf>
    <xf numFmtId="0" fontId="22" fillId="0" borderId="127" xfId="68" applyFont="1" applyBorder="1" applyAlignment="1">
      <alignment horizontal="center" vertical="center" wrapText="1"/>
    </xf>
    <xf numFmtId="4" fontId="26" fillId="0" borderId="65" xfId="70" applyNumberFormat="1" applyFont="1" applyBorder="1" applyAlignment="1">
      <alignment horizontal="center" vertical="center"/>
    </xf>
    <xf numFmtId="4" fontId="26" fillId="0" borderId="64" xfId="70" applyNumberFormat="1" applyFont="1" applyBorder="1" applyAlignment="1">
      <alignment horizontal="center" vertical="center"/>
    </xf>
    <xf numFmtId="4" fontId="26" fillId="0" borderId="31" xfId="70" applyNumberFormat="1" applyFont="1" applyBorder="1" applyAlignment="1">
      <alignment horizontal="center" vertical="center"/>
    </xf>
    <xf numFmtId="4" fontId="26" fillId="0" borderId="162" xfId="70" applyNumberFormat="1" applyFont="1" applyBorder="1" applyAlignment="1">
      <alignment horizontal="center" vertical="center"/>
    </xf>
    <xf numFmtId="0" fontId="31" fillId="0" borderId="160" xfId="69" quotePrefix="1" applyBorder="1" applyAlignment="1">
      <alignment vertical="center" wrapText="1"/>
    </xf>
    <xf numFmtId="0" fontId="31" fillId="0" borderId="157" xfId="69" applyBorder="1" applyAlignment="1">
      <alignment vertical="center" wrapText="1"/>
    </xf>
    <xf numFmtId="0" fontId="31" fillId="0" borderId="161" xfId="69" applyBorder="1" applyAlignment="1">
      <alignment vertical="center" wrapText="1"/>
    </xf>
    <xf numFmtId="0" fontId="38" fillId="0" borderId="11" xfId="0" applyFont="1" applyBorder="1" applyAlignment="1"/>
    <xf numFmtId="0" fontId="38" fillId="0" borderId="37" xfId="0" applyFont="1" applyBorder="1" applyAlignment="1"/>
    <xf numFmtId="0" fontId="38" fillId="0" borderId="17" xfId="0" applyFont="1" applyBorder="1" applyAlignment="1"/>
    <xf numFmtId="0" fontId="30" fillId="25" borderId="42" xfId="0" applyFont="1" applyFill="1" applyBorder="1" applyAlignment="1">
      <alignment horizontal="center" vertical="center" wrapText="1"/>
    </xf>
    <xf numFmtId="0" fontId="30" fillId="25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6" fillId="0" borderId="70" xfId="68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49" fontId="31" fillId="0" borderId="66" xfId="69" applyNumberFormat="1" applyFill="1" applyBorder="1" applyAlignment="1" applyProtection="1">
      <alignment vertical="center" wrapText="1"/>
    </xf>
    <xf numFmtId="49" fontId="31" fillId="0" borderId="158" xfId="69" applyNumberFormat="1" applyFill="1" applyBorder="1" applyAlignment="1" applyProtection="1">
      <alignment vertical="center" wrapText="1"/>
    </xf>
    <xf numFmtId="0" fontId="31" fillId="0" borderId="63" xfId="69" applyBorder="1" applyAlignment="1">
      <alignment vertical="center" wrapText="1"/>
    </xf>
    <xf numFmtId="0" fontId="31" fillId="0" borderId="102" xfId="69" applyBorder="1" applyAlignment="1">
      <alignment vertical="center" wrapText="1"/>
    </xf>
    <xf numFmtId="0" fontId="26" fillId="0" borderId="42" xfId="68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0" borderId="104" xfId="0" applyFont="1" applyBorder="1" applyAlignment="1">
      <alignment horizontal="center" vertical="top" wrapText="1"/>
    </xf>
    <xf numFmtId="0" fontId="22" fillId="0" borderId="42" xfId="42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2" fillId="0" borderId="26" xfId="42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1" xfId="42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42" applyFont="1" applyBorder="1" applyAlignment="1">
      <alignment horizontal="left" vertical="center" wrapText="1"/>
    </xf>
    <xf numFmtId="0" fontId="22" fillId="0" borderId="19" xfId="42" applyFont="1" applyBorder="1" applyAlignment="1">
      <alignment horizontal="left" vertical="center" wrapText="1"/>
    </xf>
    <xf numFmtId="0" fontId="26" fillId="24" borderId="11" xfId="42" applyFont="1" applyFill="1" applyBorder="1" applyAlignment="1">
      <alignment horizontal="left" vertical="center" wrapText="1"/>
    </xf>
    <xf numFmtId="0" fontId="26" fillId="24" borderId="37" xfId="42" applyFont="1" applyFill="1" applyBorder="1" applyAlignment="1">
      <alignment horizontal="left" vertical="center" wrapText="1"/>
    </xf>
    <xf numFmtId="0" fontId="22" fillId="0" borderId="121" xfId="42" applyFont="1" applyBorder="1" applyAlignment="1">
      <alignment horizontal="left" vertical="center" wrapText="1"/>
    </xf>
    <xf numFmtId="0" fontId="0" fillId="0" borderId="122" xfId="0" applyFont="1" applyBorder="1" applyAlignment="1">
      <alignment horizontal="left" vertical="center" wrapText="1"/>
    </xf>
    <xf numFmtId="0" fontId="0" fillId="0" borderId="12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42" xfId="42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27" xfId="42" applyFont="1" applyBorder="1" applyAlignment="1">
      <alignment horizontal="left" vertical="center" wrapText="1"/>
    </xf>
    <xf numFmtId="0" fontId="22" fillId="0" borderId="29" xfId="42" applyFont="1" applyBorder="1" applyAlignment="1">
      <alignment horizontal="left" vertical="center" wrapText="1"/>
    </xf>
    <xf numFmtId="0" fontId="22" fillId="0" borderId="22" xfId="42" applyFont="1" applyBorder="1" applyAlignment="1">
      <alignment horizontal="left" vertical="center" wrapText="1"/>
    </xf>
    <xf numFmtId="0" fontId="22" fillId="0" borderId="23" xfId="42" applyFont="1" applyBorder="1" applyAlignment="1">
      <alignment horizontal="left" vertical="center" wrapText="1"/>
    </xf>
    <xf numFmtId="0" fontId="22" fillId="0" borderId="14" xfId="42" applyFont="1" applyBorder="1" applyAlignment="1">
      <alignment horizontal="left" vertical="center" wrapText="1"/>
    </xf>
    <xf numFmtId="0" fontId="22" fillId="0" borderId="16" xfId="42" applyFont="1" applyBorder="1" applyAlignment="1">
      <alignment horizontal="left" vertical="center" wrapText="1"/>
    </xf>
    <xf numFmtId="49" fontId="22" fillId="0" borderId="20" xfId="41" applyNumberFormat="1" applyFont="1" applyBorder="1" applyAlignment="1">
      <alignment horizontal="left" vertical="center" wrapText="1"/>
    </xf>
    <xf numFmtId="49" fontId="22" fillId="0" borderId="21" xfId="41" applyNumberFormat="1" applyFont="1" applyBorder="1" applyAlignment="1">
      <alignment horizontal="left" vertical="center" wrapText="1"/>
    </xf>
    <xf numFmtId="49" fontId="22" fillId="0" borderId="28" xfId="41" applyNumberFormat="1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49" fontId="22" fillId="0" borderId="24" xfId="41" applyNumberFormat="1" applyFont="1" applyBorder="1" applyAlignment="1">
      <alignment horizontal="left" vertical="center" wrapText="1"/>
    </xf>
    <xf numFmtId="0" fontId="22" fillId="0" borderId="110" xfId="41" applyFont="1" applyBorder="1" applyAlignment="1">
      <alignment horizontal="left" vertical="center" wrapText="1"/>
    </xf>
    <xf numFmtId="0" fontId="22" fillId="0" borderId="114" xfId="41" applyFont="1" applyBorder="1" applyAlignment="1">
      <alignment horizontal="left" vertical="center" wrapText="1"/>
    </xf>
    <xf numFmtId="0" fontId="22" fillId="0" borderId="110" xfId="42" applyFont="1" applyBorder="1" applyAlignment="1">
      <alignment horizontal="left" vertical="center" wrapText="1"/>
    </xf>
    <xf numFmtId="49" fontId="22" fillId="0" borderId="22" xfId="41" applyNumberFormat="1" applyFont="1" applyBorder="1" applyAlignment="1">
      <alignment horizontal="left" vertical="center" wrapText="1"/>
    </xf>
    <xf numFmtId="49" fontId="22" fillId="0" borderId="23" xfId="41" applyNumberFormat="1" applyFont="1" applyBorder="1" applyAlignment="1">
      <alignment horizontal="left" vertical="center" wrapText="1"/>
    </xf>
    <xf numFmtId="0" fontId="22" fillId="0" borderId="112" xfId="42" applyFont="1" applyBorder="1" applyAlignment="1">
      <alignment horizontal="left" vertical="center" wrapText="1"/>
    </xf>
    <xf numFmtId="0" fontId="22" fillId="0" borderId="113" xfId="42" applyFont="1" applyBorder="1" applyAlignment="1">
      <alignment horizontal="left" vertical="center" wrapText="1"/>
    </xf>
    <xf numFmtId="0" fontId="22" fillId="0" borderId="114" xfId="42" applyFont="1" applyBorder="1" applyAlignment="1">
      <alignment horizontal="left" vertical="center" wrapText="1"/>
    </xf>
    <xf numFmtId="0" fontId="22" fillId="0" borderId="115" xfId="42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4" fillId="24" borderId="12" xfId="4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30" fillId="25" borderId="95" xfId="42" applyFont="1" applyFill="1" applyBorder="1" applyAlignment="1">
      <alignment horizontal="left" vertical="center" wrapText="1"/>
    </xf>
    <xf numFmtId="0" fontId="30" fillId="25" borderId="95" xfId="0" applyFont="1" applyFill="1" applyBorder="1" applyAlignment="1">
      <alignment horizontal="left" vertical="center" wrapText="1"/>
    </xf>
    <xf numFmtId="0" fontId="30" fillId="25" borderId="96" xfId="0" applyFont="1" applyFill="1" applyBorder="1" applyAlignment="1">
      <alignment horizontal="left" vertical="center" wrapText="1"/>
    </xf>
    <xf numFmtId="0" fontId="30" fillId="25" borderId="94" xfId="42" applyFont="1" applyFill="1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30" fillId="0" borderId="94" xfId="42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30" fillId="25" borderId="139" xfId="71" applyFont="1" applyFill="1" applyBorder="1" applyAlignment="1">
      <alignment horizontal="left" vertical="center" wrapText="1"/>
    </xf>
    <xf numFmtId="0" fontId="30" fillId="25" borderId="96" xfId="71" applyFont="1" applyFill="1" applyBorder="1" applyAlignment="1">
      <alignment horizontal="left" vertical="center" wrapText="1"/>
    </xf>
    <xf numFmtId="0" fontId="24" fillId="24" borderId="70" xfId="41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32" fillId="25" borderId="70" xfId="41" applyFont="1" applyFill="1" applyBorder="1" applyAlignment="1">
      <alignment horizontal="center" vertical="center" wrapText="1"/>
    </xf>
    <xf numFmtId="0" fontId="33" fillId="25" borderId="40" xfId="0" applyFont="1" applyFill="1" applyBorder="1" applyAlignment="1">
      <alignment horizontal="center" vertical="center" wrapText="1"/>
    </xf>
    <xf numFmtId="0" fontId="25" fillId="24" borderId="39" xfId="41" applyFont="1" applyFill="1" applyBorder="1" applyAlignment="1">
      <alignment horizontal="center" vertical="center" wrapText="1"/>
    </xf>
    <xf numFmtId="0" fontId="25" fillId="24" borderId="0" xfId="41" applyFont="1" applyFill="1" applyBorder="1" applyAlignment="1">
      <alignment horizontal="center" vertical="center" wrapText="1"/>
    </xf>
    <xf numFmtId="0" fontId="25" fillId="24" borderId="104" xfId="41" applyFont="1" applyFill="1" applyBorder="1" applyAlignment="1">
      <alignment horizontal="center" vertical="center" wrapText="1"/>
    </xf>
    <xf numFmtId="0" fontId="22" fillId="0" borderId="20" xfId="42" applyFont="1" applyBorder="1" applyAlignment="1">
      <alignment horizontal="left" vertical="center" wrapText="1"/>
    </xf>
    <xf numFmtId="0" fontId="22" fillId="0" borderId="21" xfId="42" applyFont="1" applyBorder="1" applyAlignment="1">
      <alignment horizontal="left" vertical="center" wrapText="1"/>
    </xf>
    <xf numFmtId="0" fontId="22" fillId="0" borderId="28" xfId="42" applyFont="1" applyBorder="1" applyAlignment="1">
      <alignment horizontal="left" vertical="center" wrapText="1"/>
    </xf>
    <xf numFmtId="0" fontId="22" fillId="0" borderId="36" xfId="42" applyFont="1" applyBorder="1" applyAlignment="1">
      <alignment horizontal="left" vertical="center" wrapText="1"/>
    </xf>
    <xf numFmtId="0" fontId="24" fillId="24" borderId="32" xfId="41" applyFont="1" applyFill="1" applyBorder="1" applyAlignment="1">
      <alignment horizontal="center" vertical="center" wrapText="1"/>
    </xf>
    <xf numFmtId="0" fontId="24" fillId="24" borderId="39" xfId="41" applyFont="1" applyFill="1" applyBorder="1" applyAlignment="1">
      <alignment horizontal="center" vertical="center" wrapText="1"/>
    </xf>
    <xf numFmtId="0" fontId="24" fillId="24" borderId="33" xfId="41" applyFont="1" applyFill="1" applyBorder="1" applyAlignment="1">
      <alignment horizontal="center" vertical="center" wrapText="1"/>
    </xf>
    <xf numFmtId="0" fontId="24" fillId="24" borderId="13" xfId="41" applyFont="1" applyFill="1" applyBorder="1" applyAlignment="1">
      <alignment horizontal="center" vertical="center" wrapText="1"/>
    </xf>
    <xf numFmtId="0" fontId="24" fillId="24" borderId="0" xfId="41" applyFont="1" applyFill="1" applyBorder="1" applyAlignment="1">
      <alignment horizontal="center" vertical="center" wrapText="1"/>
    </xf>
    <xf numFmtId="0" fontId="24" fillId="24" borderId="15" xfId="41" applyFont="1" applyFill="1" applyBorder="1" applyAlignment="1">
      <alignment horizontal="center" vertical="center" wrapText="1"/>
    </xf>
    <xf numFmtId="0" fontId="24" fillId="24" borderId="14" xfId="41" applyFont="1" applyFill="1" applyBorder="1" applyAlignment="1">
      <alignment horizontal="center" vertical="center" wrapText="1"/>
    </xf>
    <xf numFmtId="0" fontId="24" fillId="24" borderId="104" xfId="41" applyFont="1" applyFill="1" applyBorder="1" applyAlignment="1">
      <alignment horizontal="center" vertical="center" wrapText="1"/>
    </xf>
    <xf numFmtId="0" fontId="24" fillId="24" borderId="16" xfId="41" applyFont="1" applyFill="1" applyBorder="1" applyAlignment="1">
      <alignment horizontal="center" vertical="center" wrapText="1"/>
    </xf>
    <xf numFmtId="0" fontId="22" fillId="0" borderId="32" xfId="42" applyFont="1" applyBorder="1" applyAlignment="1">
      <alignment horizontal="left" vertical="center" wrapText="1"/>
    </xf>
    <xf numFmtId="0" fontId="22" fillId="0" borderId="33" xfId="42" applyFont="1" applyBorder="1" applyAlignment="1">
      <alignment horizontal="left" vertical="center" wrapText="1"/>
    </xf>
    <xf numFmtId="0" fontId="22" fillId="0" borderId="20" xfId="42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7" xfId="42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32" xfId="42" applyFont="1" applyBorder="1" applyAlignment="1">
      <alignment horizontal="left" vertical="center" wrapText="1"/>
    </xf>
    <xf numFmtId="0" fontId="22" fillId="0" borderId="133" xfId="42" applyFont="1" applyBorder="1" applyAlignment="1">
      <alignment horizontal="left" vertical="center" wrapText="1"/>
    </xf>
    <xf numFmtId="0" fontId="22" fillId="0" borderId="13" xfId="42" applyFont="1" applyBorder="1" applyAlignment="1">
      <alignment horizontal="left" vertical="center" wrapText="1"/>
    </xf>
    <xf numFmtId="0" fontId="22" fillId="0" borderId="15" xfId="42" applyFont="1" applyBorder="1" applyAlignment="1">
      <alignment horizontal="left" vertical="center" wrapText="1"/>
    </xf>
    <xf numFmtId="0" fontId="22" fillId="0" borderId="35" xfId="42" applyFont="1" applyBorder="1" applyAlignment="1">
      <alignment horizontal="left" vertical="center" wrapText="1"/>
    </xf>
    <xf numFmtId="0" fontId="22" fillId="0" borderId="34" xfId="42" applyFont="1" applyBorder="1" applyAlignment="1">
      <alignment horizontal="left" vertical="center" wrapText="1"/>
    </xf>
    <xf numFmtId="0" fontId="22" fillId="0" borderId="147" xfId="42" applyFont="1" applyBorder="1" applyAlignment="1">
      <alignment horizontal="left" vertical="center" wrapText="1"/>
    </xf>
    <xf numFmtId="0" fontId="22" fillId="0" borderId="148" xfId="42" applyFont="1" applyBorder="1" applyAlignment="1">
      <alignment horizontal="left" vertical="center" wrapText="1"/>
    </xf>
    <xf numFmtId="0" fontId="22" fillId="24" borderId="11" xfId="42" applyFont="1" applyFill="1" applyBorder="1" applyAlignment="1">
      <alignment horizontal="left" vertical="center" wrapText="1"/>
    </xf>
    <xf numFmtId="0" fontId="22" fillId="24" borderId="37" xfId="42" applyFont="1" applyFill="1" applyBorder="1" applyAlignment="1">
      <alignment horizontal="left" vertical="center" wrapText="1"/>
    </xf>
    <xf numFmtId="0" fontId="22" fillId="0" borderId="94" xfId="42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22" fillId="0" borderId="119" xfId="41" applyFont="1" applyBorder="1" applyAlignment="1">
      <alignment horizontal="left" vertical="center" wrapText="1"/>
    </xf>
    <xf numFmtId="0" fontId="22" fillId="0" borderId="119" xfId="42" applyFont="1" applyBorder="1" applyAlignment="1">
      <alignment horizontal="left" vertical="center" wrapText="1"/>
    </xf>
    <xf numFmtId="0" fontId="22" fillId="0" borderId="120" xfId="42" applyFont="1" applyBorder="1" applyAlignment="1">
      <alignment horizontal="left" vertical="center" wrapText="1"/>
    </xf>
    <xf numFmtId="0" fontId="30" fillId="25" borderId="68" xfId="71" applyFont="1" applyFill="1" applyBorder="1" applyAlignment="1">
      <alignment horizontal="left" vertical="center" wrapText="1"/>
    </xf>
    <xf numFmtId="0" fontId="30" fillId="25" borderId="69" xfId="71" applyFont="1" applyFill="1" applyBorder="1" applyAlignment="1">
      <alignment horizontal="left" vertical="center" wrapText="1"/>
    </xf>
    <xf numFmtId="0" fontId="22" fillId="0" borderId="118" xfId="42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137" xfId="42" applyFont="1" applyBorder="1" applyAlignment="1">
      <alignment horizontal="left" vertical="center" wrapText="1"/>
    </xf>
    <xf numFmtId="0" fontId="22" fillId="24" borderId="13" xfId="42" applyFont="1" applyFill="1" applyBorder="1" applyAlignment="1">
      <alignment horizontal="left" vertical="center" wrapText="1"/>
    </xf>
    <xf numFmtId="0" fontId="22" fillId="24" borderId="0" xfId="42" applyFont="1" applyFill="1" applyAlignment="1">
      <alignment horizontal="left" vertical="center" wrapText="1"/>
    </xf>
    <xf numFmtId="0" fontId="22" fillId="24" borderId="30" xfId="42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60" xfId="42" applyFont="1" applyBorder="1" applyAlignment="1">
      <alignment horizontal="left" vertical="top" wrapText="1"/>
    </xf>
    <xf numFmtId="0" fontId="22" fillId="0" borderId="61" xfId="42" applyFont="1" applyBorder="1" applyAlignment="1">
      <alignment horizontal="left" vertical="top" wrapText="1"/>
    </xf>
    <xf numFmtId="0" fontId="22" fillId="0" borderId="20" xfId="42" applyFont="1" applyBorder="1" applyAlignment="1">
      <alignment horizontal="left" vertical="top"/>
    </xf>
    <xf numFmtId="0" fontId="22" fillId="0" borderId="21" xfId="0" applyFont="1" applyBorder="1" applyAlignment="1">
      <alignment horizontal="left" vertical="top"/>
    </xf>
    <xf numFmtId="0" fontId="22" fillId="0" borderId="20" xfId="42" applyFont="1" applyBorder="1" applyAlignment="1">
      <alignment horizontal="left" vertical="top" wrapText="1"/>
    </xf>
    <xf numFmtId="0" fontId="22" fillId="0" borderId="21" xfId="42" applyFont="1" applyBorder="1" applyAlignment="1">
      <alignment horizontal="left" vertical="top" wrapText="1"/>
    </xf>
    <xf numFmtId="0" fontId="22" fillId="0" borderId="22" xfId="42" applyFont="1" applyBorder="1" applyAlignment="1">
      <alignment horizontal="left" vertical="top" wrapText="1"/>
    </xf>
    <xf numFmtId="0" fontId="22" fillId="0" borderId="23" xfId="42" applyFont="1" applyBorder="1" applyAlignment="1">
      <alignment horizontal="left" vertical="top" wrapText="1"/>
    </xf>
    <xf numFmtId="0" fontId="24" fillId="24" borderId="0" xfId="41" applyFont="1" applyFill="1" applyAlignment="1">
      <alignment horizontal="center" vertical="center" wrapText="1"/>
    </xf>
    <xf numFmtId="0" fontId="24" fillId="24" borderId="91" xfId="41" applyFont="1" applyFill="1" applyBorder="1" applyAlignment="1">
      <alignment horizontal="center" vertical="center" wrapText="1"/>
    </xf>
    <xf numFmtId="0" fontId="24" fillId="24" borderId="92" xfId="41" applyFont="1" applyFill="1" applyBorder="1" applyAlignment="1">
      <alignment horizontal="center" vertical="center" wrapText="1"/>
    </xf>
    <xf numFmtId="0" fontId="24" fillId="24" borderId="93" xfId="41" applyFont="1" applyFill="1" applyBorder="1" applyAlignment="1">
      <alignment horizontal="center" vertical="center" wrapText="1"/>
    </xf>
    <xf numFmtId="0" fontId="25" fillId="24" borderId="0" xfId="41" applyFont="1" applyFill="1" applyAlignment="1">
      <alignment horizontal="center" vertical="center" wrapText="1"/>
    </xf>
    <xf numFmtId="0" fontId="22" fillId="0" borderId="110" xfId="41" applyFont="1" applyBorder="1" applyAlignment="1">
      <alignment horizontal="left" vertical="top" wrapText="1"/>
    </xf>
    <xf numFmtId="0" fontId="22" fillId="0" borderId="114" xfId="41" applyFont="1" applyBorder="1" applyAlignment="1">
      <alignment horizontal="left" vertical="top" wrapText="1"/>
    </xf>
    <xf numFmtId="0" fontId="22" fillId="0" borderId="42" xfId="42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22" fillId="0" borderId="18" xfId="42" applyFont="1" applyBorder="1" applyAlignment="1">
      <alignment horizontal="left" vertical="top" wrapText="1"/>
    </xf>
    <xf numFmtId="0" fontId="22" fillId="0" borderId="19" xfId="42" applyFont="1" applyBorder="1" applyAlignment="1">
      <alignment horizontal="left" vertical="top" wrapText="1"/>
    </xf>
    <xf numFmtId="49" fontId="22" fillId="0" borderId="28" xfId="41" applyNumberFormat="1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49" fontId="22" fillId="0" borderId="20" xfId="41" applyNumberFormat="1" applyFont="1" applyBorder="1" applyAlignment="1">
      <alignment horizontal="left" vertical="top" wrapText="1"/>
    </xf>
    <xf numFmtId="49" fontId="22" fillId="0" borderId="21" xfId="41" applyNumberFormat="1" applyFont="1" applyBorder="1" applyAlignment="1">
      <alignment horizontal="left" vertical="top" wrapText="1"/>
    </xf>
    <xf numFmtId="49" fontId="22" fillId="0" borderId="24" xfId="41" applyNumberFormat="1" applyFont="1" applyBorder="1" applyAlignment="1">
      <alignment horizontal="left" vertical="top" wrapText="1"/>
    </xf>
    <xf numFmtId="49" fontId="22" fillId="0" borderId="22" xfId="41" applyNumberFormat="1" applyFont="1" applyBorder="1" applyAlignment="1">
      <alignment horizontal="left" vertical="top" wrapText="1"/>
    </xf>
    <xf numFmtId="49" fontId="22" fillId="0" borderId="23" xfId="41" applyNumberFormat="1" applyFont="1" applyBorder="1" applyAlignment="1">
      <alignment horizontal="left" vertical="top" wrapText="1"/>
    </xf>
    <xf numFmtId="0" fontId="22" fillId="0" borderId="112" xfId="42" applyFont="1" applyBorder="1" applyAlignment="1">
      <alignment horizontal="left" vertical="top" wrapText="1"/>
    </xf>
    <xf numFmtId="0" fontId="22" fillId="0" borderId="113" xfId="42" applyFont="1" applyBorder="1" applyAlignment="1">
      <alignment horizontal="left" vertical="top" wrapText="1"/>
    </xf>
    <xf numFmtId="0" fontId="22" fillId="0" borderId="110" xfId="42" applyFont="1" applyBorder="1" applyAlignment="1">
      <alignment horizontal="left" vertical="top" wrapText="1"/>
    </xf>
    <xf numFmtId="0" fontId="22" fillId="0" borderId="114" xfId="42" applyFont="1" applyBorder="1" applyAlignment="1">
      <alignment horizontal="left" vertical="top" wrapText="1"/>
    </xf>
    <xf numFmtId="0" fontId="22" fillId="0" borderId="14" xfId="42" applyFont="1" applyBorder="1" applyAlignment="1">
      <alignment horizontal="left" vertical="top" wrapText="1"/>
    </xf>
    <xf numFmtId="0" fontId="22" fillId="0" borderId="16" xfId="42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1" xfId="42" applyFont="1" applyBorder="1" applyAlignment="1">
      <alignment horizontal="left" vertical="top" wrapText="1"/>
    </xf>
    <xf numFmtId="0" fontId="22" fillId="0" borderId="17" xfId="42" applyFont="1" applyBorder="1" applyAlignment="1">
      <alignment horizontal="left" vertical="top" wrapText="1"/>
    </xf>
    <xf numFmtId="0" fontId="22" fillId="0" borderId="29" xfId="42" applyFont="1" applyBorder="1" applyAlignment="1">
      <alignment horizontal="left" vertical="top" wrapText="1"/>
    </xf>
    <xf numFmtId="0" fontId="22" fillId="0" borderId="35" xfId="42" applyFont="1" applyBorder="1" applyAlignment="1">
      <alignment horizontal="left" vertical="top" wrapText="1"/>
    </xf>
    <xf numFmtId="0" fontId="22" fillId="0" borderId="34" xfId="42" applyFont="1" applyBorder="1" applyAlignment="1">
      <alignment horizontal="left" vertical="top" wrapText="1"/>
    </xf>
    <xf numFmtId="0" fontId="22" fillId="0" borderId="56" xfId="42" applyFont="1" applyBorder="1" applyAlignment="1">
      <alignment horizontal="left" vertical="top" wrapText="1"/>
    </xf>
    <xf numFmtId="0" fontId="22" fillId="0" borderId="57" xfId="42" applyFont="1" applyBorder="1" applyAlignment="1">
      <alignment horizontal="left" vertical="top" wrapText="1"/>
    </xf>
    <xf numFmtId="0" fontId="22" fillId="24" borderId="13" xfId="42" applyFont="1" applyFill="1" applyBorder="1" applyAlignment="1">
      <alignment horizontal="left" vertical="top" wrapText="1"/>
    </xf>
    <xf numFmtId="0" fontId="22" fillId="24" borderId="0" xfId="42" applyFont="1" applyFill="1" applyAlignment="1">
      <alignment horizontal="left" vertical="top" wrapText="1"/>
    </xf>
    <xf numFmtId="0" fontId="22" fillId="24" borderId="30" xfId="42" applyFont="1" applyFill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7" fillId="0" borderId="0" xfId="0" applyFont="1" applyAlignment="1">
      <alignment horizontal="justify" vertical="center"/>
    </xf>
    <xf numFmtId="0" fontId="0" fillId="0" borderId="0" xfId="0"/>
    <xf numFmtId="0" fontId="22" fillId="0" borderId="27" xfId="42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</cellXfs>
  <cellStyles count="7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alculation 2" xfId="54" xr:uid="{00000000-0005-0000-0000-000019000000}"/>
    <cellStyle name="Calculation 3" xfId="61" xr:uid="{00000000-0005-0000-0000-000019000000}"/>
    <cellStyle name="Explanatory Text" xfId="28" xr:uid="{00000000-0005-0000-0000-00001A000000}"/>
    <cellStyle name="Good" xfId="29" xr:uid="{00000000-0005-0000-0000-00001B000000}"/>
    <cellStyle name="Heading 1" xfId="30" xr:uid="{00000000-0005-0000-0000-00001C000000}"/>
    <cellStyle name="Heading 2" xfId="31" xr:uid="{00000000-0005-0000-0000-00001D000000}"/>
    <cellStyle name="Heading 3" xfId="32" xr:uid="{00000000-0005-0000-0000-00001E000000}"/>
    <cellStyle name="Heading 4" xfId="33" xr:uid="{00000000-0005-0000-0000-00001F000000}"/>
    <cellStyle name="Hypertextový odkaz" xfId="69" builtinId="8"/>
    <cellStyle name="Check Cell" xfId="34" xr:uid="{00000000-0005-0000-0000-000020000000}"/>
    <cellStyle name="Input" xfId="35" xr:uid="{00000000-0005-0000-0000-000021000000}"/>
    <cellStyle name="Input 2" xfId="55" xr:uid="{00000000-0005-0000-0000-000021000000}"/>
    <cellStyle name="Input 3" xfId="62" xr:uid="{00000000-0005-0000-0000-000021000000}"/>
    <cellStyle name="Linked Cell" xfId="36" xr:uid="{00000000-0005-0000-0000-000022000000}"/>
    <cellStyle name="Neutral" xfId="37" xr:uid="{00000000-0005-0000-0000-000023000000}"/>
    <cellStyle name="Normal" xfId="71" xr:uid="{22903AE1-ED80-4C14-B801-D3ACAB2F7C9E}"/>
    <cellStyle name="Normální" xfId="0" builtinId="0"/>
    <cellStyle name="normální 2" xfId="38" xr:uid="{00000000-0005-0000-0000-000025000000}"/>
    <cellStyle name="normální 2 2" xfId="39" xr:uid="{00000000-0005-0000-0000-000026000000}"/>
    <cellStyle name="normální 2 2 2" xfId="68" xr:uid="{5F848066-2004-423E-B826-04C759794379}"/>
    <cellStyle name="Normální 2 5" xfId="70" xr:uid="{98977BE9-B9AC-497F-A05D-56447C97C495}"/>
    <cellStyle name="normální 3" xfId="40" xr:uid="{00000000-0005-0000-0000-000027000000}"/>
    <cellStyle name="Normální 4" xfId="1" xr:uid="{00000000-0005-0000-0000-000028000000}"/>
    <cellStyle name="Normální 5" xfId="50" xr:uid="{00000000-0005-0000-0000-000029000000}"/>
    <cellStyle name="Normální 6" xfId="51" xr:uid="{00000000-0005-0000-0000-00002A000000}"/>
    <cellStyle name="Normální 7" xfId="52" xr:uid="{00000000-0005-0000-0000-00002B000000}"/>
    <cellStyle name="Normální 8" xfId="53" xr:uid="{00000000-0005-0000-0000-00002C000000}"/>
    <cellStyle name="normální_Typova specifikace 2002_11" xfId="41" xr:uid="{00000000-0005-0000-0000-00002D000000}"/>
    <cellStyle name="normální_zadavaci tabulky OLD" xfId="42" xr:uid="{00000000-0005-0000-0000-00002E000000}"/>
    <cellStyle name="Note" xfId="43" xr:uid="{00000000-0005-0000-0000-00002F000000}"/>
    <cellStyle name="Note 2" xfId="44" xr:uid="{00000000-0005-0000-0000-000030000000}"/>
    <cellStyle name="Note 2 2" xfId="57" xr:uid="{00000000-0005-0000-0000-000030000000}"/>
    <cellStyle name="Note 2 3" xfId="64" xr:uid="{00000000-0005-0000-0000-000030000000}"/>
    <cellStyle name="Note 3" xfId="56" xr:uid="{00000000-0005-0000-0000-00002F000000}"/>
    <cellStyle name="Note 4" xfId="63" xr:uid="{00000000-0005-0000-0000-00002F000000}"/>
    <cellStyle name="Output" xfId="45" xr:uid="{00000000-0005-0000-0000-000031000000}"/>
    <cellStyle name="Output 2" xfId="58" xr:uid="{00000000-0005-0000-0000-000031000000}"/>
    <cellStyle name="Output 3" xfId="65" xr:uid="{00000000-0005-0000-0000-000031000000}"/>
    <cellStyle name="Poznámka 2" xfId="46" xr:uid="{00000000-0005-0000-0000-000032000000}"/>
    <cellStyle name="Poznámka 2 2" xfId="59" xr:uid="{00000000-0005-0000-0000-000032000000}"/>
    <cellStyle name="Poznámka 2 3" xfId="66" xr:uid="{00000000-0005-0000-0000-000032000000}"/>
    <cellStyle name="Title" xfId="47" xr:uid="{00000000-0005-0000-0000-000033000000}"/>
    <cellStyle name="Total" xfId="48" xr:uid="{00000000-0005-0000-0000-000034000000}"/>
    <cellStyle name="Total 2" xfId="60" xr:uid="{00000000-0005-0000-0000-000034000000}"/>
    <cellStyle name="Total 3" xfId="67" xr:uid="{00000000-0005-0000-0000-000034000000}"/>
    <cellStyle name="Warning Text" xfId="49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6A87-52E5-4ACF-B114-0F107392AA5D}">
  <dimension ref="A1:J25"/>
  <sheetViews>
    <sheetView showGridLines="0" zoomScale="136" zoomScaleNormal="136" workbookViewId="0">
      <selection activeCell="K23" sqref="K23"/>
    </sheetView>
  </sheetViews>
  <sheetFormatPr defaultColWidth="8.7109375" defaultRowHeight="15" x14ac:dyDescent="0.25"/>
  <cols>
    <col min="1" max="1" width="13.7109375" customWidth="1"/>
    <col min="2" max="2" width="29.7109375" customWidth="1"/>
    <col min="3" max="3" width="5.7109375" bestFit="1" customWidth="1"/>
    <col min="4" max="6" width="10" customWidth="1"/>
    <col min="7" max="8" width="13.7109375" customWidth="1"/>
    <col min="9" max="9" width="12.140625" customWidth="1"/>
    <col min="10" max="10" width="14.7109375" customWidth="1"/>
  </cols>
  <sheetData>
    <row r="1" spans="1:10" ht="26.25" customHeight="1" x14ac:dyDescent="0.25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235" customFormat="1" ht="15.75" customHeight="1" x14ac:dyDescent="0.25">
      <c r="A2" s="242" t="s">
        <v>155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5" customHeight="1" thickBot="1" x14ac:dyDescent="0.3">
      <c r="A3" s="243" t="s">
        <v>156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4.65" customHeight="1" x14ac:dyDescent="0.25">
      <c r="A4" s="260" t="s">
        <v>92</v>
      </c>
      <c r="B4" s="261"/>
      <c r="C4" s="244" t="s">
        <v>90</v>
      </c>
      <c r="D4" s="247" t="s">
        <v>91</v>
      </c>
      <c r="E4" s="247"/>
      <c r="F4" s="247"/>
      <c r="G4" s="247"/>
      <c r="H4" s="247"/>
      <c r="I4" s="248"/>
      <c r="J4" s="270" t="s">
        <v>136</v>
      </c>
    </row>
    <row r="5" spans="1:10" x14ac:dyDescent="0.25">
      <c r="A5" s="262"/>
      <c r="B5" s="263"/>
      <c r="C5" s="245" t="s">
        <v>90</v>
      </c>
      <c r="D5" s="249" t="s">
        <v>89</v>
      </c>
      <c r="E5" s="249"/>
      <c r="F5" s="249"/>
      <c r="G5" s="249" t="s">
        <v>88</v>
      </c>
      <c r="H5" s="249"/>
      <c r="I5" s="250"/>
      <c r="J5" s="259"/>
    </row>
    <row r="6" spans="1:10" ht="15.75" thickBot="1" x14ac:dyDescent="0.3">
      <c r="A6" s="264"/>
      <c r="B6" s="265"/>
      <c r="C6" s="246"/>
      <c r="D6" s="236" t="s">
        <v>87</v>
      </c>
      <c r="E6" s="236" t="s">
        <v>86</v>
      </c>
      <c r="F6" s="236" t="s">
        <v>85</v>
      </c>
      <c r="G6" s="236" t="s">
        <v>87</v>
      </c>
      <c r="H6" s="236" t="s">
        <v>86</v>
      </c>
      <c r="I6" s="237" t="s">
        <v>85</v>
      </c>
      <c r="J6" s="259"/>
    </row>
    <row r="7" spans="1:10" s="108" customFormat="1" ht="14.65" customHeight="1" x14ac:dyDescent="0.25">
      <c r="A7" s="266" t="s">
        <v>130</v>
      </c>
      <c r="B7" s="109" t="s">
        <v>152</v>
      </c>
      <c r="C7" s="46">
        <v>15</v>
      </c>
      <c r="D7" s="45"/>
      <c r="E7" s="44">
        <f>F7-D7</f>
        <v>0</v>
      </c>
      <c r="F7" s="44">
        <f>D7*1.21</f>
        <v>0</v>
      </c>
      <c r="G7" s="44">
        <f>C7*D7</f>
        <v>0</v>
      </c>
      <c r="H7" s="44">
        <f>I7-G7</f>
        <v>0</v>
      </c>
      <c r="I7" s="99">
        <f>G7*1.21</f>
        <v>0</v>
      </c>
      <c r="J7" s="257" t="s">
        <v>132</v>
      </c>
    </row>
    <row r="8" spans="1:10" s="108" customFormat="1" ht="14.65" customHeight="1" x14ac:dyDescent="0.25">
      <c r="A8" s="267"/>
      <c r="B8" s="226" t="s">
        <v>150</v>
      </c>
      <c r="C8" s="227">
        <v>15</v>
      </c>
      <c r="D8" s="228"/>
      <c r="E8" s="229">
        <f t="shared" ref="E8:E21" si="0">F8-D8</f>
        <v>0</v>
      </c>
      <c r="F8" s="229">
        <f t="shared" ref="F8:F11" si="1">D8*1.21</f>
        <v>0</v>
      </c>
      <c r="G8" s="229">
        <f t="shared" ref="G8:G11" si="2">C8*D8</f>
        <v>0</v>
      </c>
      <c r="H8" s="229">
        <f t="shared" ref="H8:H21" si="3">I8-G8</f>
        <v>0</v>
      </c>
      <c r="I8" s="98">
        <f t="shared" ref="I8:I11" si="4">G8*1.21</f>
        <v>0</v>
      </c>
      <c r="J8" s="258"/>
    </row>
    <row r="9" spans="1:10" s="108" customFormat="1" ht="14.65" customHeight="1" x14ac:dyDescent="0.25">
      <c r="A9" s="267"/>
      <c r="B9" s="226" t="s">
        <v>151</v>
      </c>
      <c r="C9" s="227">
        <v>15</v>
      </c>
      <c r="D9" s="228"/>
      <c r="E9" s="229">
        <f t="shared" si="0"/>
        <v>0</v>
      </c>
      <c r="F9" s="229">
        <f t="shared" si="1"/>
        <v>0</v>
      </c>
      <c r="G9" s="229">
        <f t="shared" si="2"/>
        <v>0</v>
      </c>
      <c r="H9" s="229">
        <f t="shared" si="3"/>
        <v>0</v>
      </c>
      <c r="I9" s="98">
        <f t="shared" si="4"/>
        <v>0</v>
      </c>
      <c r="J9" s="258"/>
    </row>
    <row r="10" spans="1:10" s="108" customFormat="1" ht="14.65" customHeight="1" x14ac:dyDescent="0.25">
      <c r="A10" s="268"/>
      <c r="B10" s="238" t="s">
        <v>127</v>
      </c>
      <c r="C10" s="230">
        <v>15</v>
      </c>
      <c r="D10" s="228"/>
      <c r="E10" s="229">
        <f t="shared" si="0"/>
        <v>0</v>
      </c>
      <c r="F10" s="229">
        <f t="shared" si="1"/>
        <v>0</v>
      </c>
      <c r="G10" s="229">
        <f t="shared" si="2"/>
        <v>0</v>
      </c>
      <c r="H10" s="229">
        <f t="shared" si="3"/>
        <v>0</v>
      </c>
      <c r="I10" s="98">
        <f t="shared" si="4"/>
        <v>0</v>
      </c>
      <c r="J10" s="259"/>
    </row>
    <row r="11" spans="1:10" s="108" customFormat="1" ht="14.65" customHeight="1" thickBot="1" x14ac:dyDescent="0.3">
      <c r="A11" s="269"/>
      <c r="B11" s="110" t="s">
        <v>123</v>
      </c>
      <c r="C11" s="100">
        <v>15</v>
      </c>
      <c r="D11" s="101"/>
      <c r="E11" s="229">
        <f t="shared" si="0"/>
        <v>0</v>
      </c>
      <c r="F11" s="229">
        <f t="shared" si="1"/>
        <v>0</v>
      </c>
      <c r="G11" s="229">
        <f t="shared" si="2"/>
        <v>0</v>
      </c>
      <c r="H11" s="229">
        <f t="shared" si="3"/>
        <v>0</v>
      </c>
      <c r="I11" s="98">
        <f t="shared" si="4"/>
        <v>0</v>
      </c>
      <c r="J11" s="259"/>
    </row>
    <row r="12" spans="1:10" s="108" customFormat="1" ht="14.65" customHeight="1" x14ac:dyDescent="0.25">
      <c r="A12" s="251" t="s">
        <v>129</v>
      </c>
      <c r="B12" s="109" t="s">
        <v>152</v>
      </c>
      <c r="C12" s="46">
        <v>15</v>
      </c>
      <c r="D12" s="45"/>
      <c r="E12" s="44">
        <f>F12-D12</f>
        <v>0</v>
      </c>
      <c r="F12" s="44">
        <f>D12*1.21</f>
        <v>0</v>
      </c>
      <c r="G12" s="44">
        <f>C12*D12</f>
        <v>0</v>
      </c>
      <c r="H12" s="44">
        <f>I12-G12</f>
        <v>0</v>
      </c>
      <c r="I12" s="99">
        <f>G12*1.21</f>
        <v>0</v>
      </c>
      <c r="J12" s="259"/>
    </row>
    <row r="13" spans="1:10" s="108" customFormat="1" ht="14.65" customHeight="1" x14ac:dyDescent="0.25">
      <c r="A13" s="252"/>
      <c r="B13" s="226" t="s">
        <v>150</v>
      </c>
      <c r="C13" s="227">
        <v>15</v>
      </c>
      <c r="D13" s="228"/>
      <c r="E13" s="229">
        <f t="shared" si="0"/>
        <v>0</v>
      </c>
      <c r="F13" s="229">
        <f t="shared" ref="F13:F16" si="5">D13*1.21</f>
        <v>0</v>
      </c>
      <c r="G13" s="229">
        <f t="shared" ref="G13:G16" si="6">C13*D13</f>
        <v>0</v>
      </c>
      <c r="H13" s="229">
        <f t="shared" si="3"/>
        <v>0</v>
      </c>
      <c r="I13" s="98">
        <f t="shared" ref="I13:I16" si="7">G13*1.21</f>
        <v>0</v>
      </c>
      <c r="J13" s="259"/>
    </row>
    <row r="14" spans="1:10" s="108" customFormat="1" ht="14.65" customHeight="1" x14ac:dyDescent="0.25">
      <c r="A14" s="252"/>
      <c r="B14" s="226" t="s">
        <v>151</v>
      </c>
      <c r="C14" s="227">
        <v>15</v>
      </c>
      <c r="D14" s="228"/>
      <c r="E14" s="229">
        <f t="shared" si="0"/>
        <v>0</v>
      </c>
      <c r="F14" s="229">
        <f t="shared" si="5"/>
        <v>0</v>
      </c>
      <c r="G14" s="229">
        <f t="shared" si="6"/>
        <v>0</v>
      </c>
      <c r="H14" s="229">
        <f t="shared" si="3"/>
        <v>0</v>
      </c>
      <c r="I14" s="98">
        <f t="shared" si="7"/>
        <v>0</v>
      </c>
      <c r="J14" s="259"/>
    </row>
    <row r="15" spans="1:10" s="108" customFormat="1" ht="14.65" customHeight="1" x14ac:dyDescent="0.25">
      <c r="A15" s="252"/>
      <c r="B15" s="238" t="s">
        <v>127</v>
      </c>
      <c r="C15" s="230">
        <v>15</v>
      </c>
      <c r="D15" s="228"/>
      <c r="E15" s="229">
        <f t="shared" si="0"/>
        <v>0</v>
      </c>
      <c r="F15" s="229">
        <f t="shared" si="5"/>
        <v>0</v>
      </c>
      <c r="G15" s="229">
        <f t="shared" si="6"/>
        <v>0</v>
      </c>
      <c r="H15" s="229">
        <f t="shared" si="3"/>
        <v>0</v>
      </c>
      <c r="I15" s="98">
        <f t="shared" si="7"/>
        <v>0</v>
      </c>
      <c r="J15" s="259"/>
    </row>
    <row r="16" spans="1:10" s="108" customFormat="1" ht="14.65" customHeight="1" thickBot="1" x14ac:dyDescent="0.3">
      <c r="A16" s="253"/>
      <c r="B16" s="110" t="s">
        <v>123</v>
      </c>
      <c r="C16" s="100">
        <v>15</v>
      </c>
      <c r="D16" s="101"/>
      <c r="E16" s="102">
        <f t="shared" si="0"/>
        <v>0</v>
      </c>
      <c r="F16" s="102">
        <f t="shared" si="5"/>
        <v>0</v>
      </c>
      <c r="G16" s="102">
        <f t="shared" si="6"/>
        <v>0</v>
      </c>
      <c r="H16" s="102">
        <f t="shared" si="3"/>
        <v>0</v>
      </c>
      <c r="I16" s="103">
        <f t="shared" si="7"/>
        <v>0</v>
      </c>
      <c r="J16" s="259"/>
    </row>
    <row r="17" spans="1:10" s="108" customFormat="1" ht="14.65" customHeight="1" x14ac:dyDescent="0.25">
      <c r="A17" s="251" t="s">
        <v>131</v>
      </c>
      <c r="B17" s="109" t="s">
        <v>152</v>
      </c>
      <c r="C17" s="46">
        <v>40</v>
      </c>
      <c r="D17" s="45"/>
      <c r="E17" s="44">
        <f>F17-D17</f>
        <v>0</v>
      </c>
      <c r="F17" s="44">
        <f>D17*1.21</f>
        <v>0</v>
      </c>
      <c r="G17" s="44">
        <f>C17*D17</f>
        <v>0</v>
      </c>
      <c r="H17" s="44">
        <f>I17-G17</f>
        <v>0</v>
      </c>
      <c r="I17" s="99">
        <f>G17*1.21</f>
        <v>0</v>
      </c>
      <c r="J17" s="259"/>
    </row>
    <row r="18" spans="1:10" s="108" customFormat="1" ht="14.65" customHeight="1" x14ac:dyDescent="0.25">
      <c r="A18" s="252"/>
      <c r="B18" s="226" t="s">
        <v>150</v>
      </c>
      <c r="C18" s="227">
        <v>40</v>
      </c>
      <c r="D18" s="228"/>
      <c r="E18" s="229">
        <f t="shared" si="0"/>
        <v>0</v>
      </c>
      <c r="F18" s="229">
        <f t="shared" ref="F18:F21" si="8">D18*1.21</f>
        <v>0</v>
      </c>
      <c r="G18" s="229">
        <f t="shared" ref="G18:G21" si="9">C18*D18</f>
        <v>0</v>
      </c>
      <c r="H18" s="229">
        <f t="shared" si="3"/>
        <v>0</v>
      </c>
      <c r="I18" s="98">
        <f t="shared" ref="I18:I21" si="10">G18*1.21</f>
        <v>0</v>
      </c>
      <c r="J18" s="259"/>
    </row>
    <row r="19" spans="1:10" s="108" customFormat="1" ht="14.65" customHeight="1" x14ac:dyDescent="0.25">
      <c r="A19" s="252"/>
      <c r="B19" s="226" t="s">
        <v>151</v>
      </c>
      <c r="C19" s="227">
        <v>40</v>
      </c>
      <c r="D19" s="228"/>
      <c r="E19" s="229">
        <f t="shared" si="0"/>
        <v>0</v>
      </c>
      <c r="F19" s="229">
        <f t="shared" si="8"/>
        <v>0</v>
      </c>
      <c r="G19" s="229">
        <f t="shared" si="9"/>
        <v>0</v>
      </c>
      <c r="H19" s="229">
        <f t="shared" si="3"/>
        <v>0</v>
      </c>
      <c r="I19" s="98">
        <f t="shared" si="10"/>
        <v>0</v>
      </c>
      <c r="J19" s="259"/>
    </row>
    <row r="20" spans="1:10" s="108" customFormat="1" ht="14.65" customHeight="1" x14ac:dyDescent="0.25">
      <c r="A20" s="252"/>
      <c r="B20" s="238" t="s">
        <v>127</v>
      </c>
      <c r="C20" s="230">
        <v>40</v>
      </c>
      <c r="D20" s="228"/>
      <c r="E20" s="229">
        <f t="shared" si="0"/>
        <v>0</v>
      </c>
      <c r="F20" s="229">
        <f t="shared" si="8"/>
        <v>0</v>
      </c>
      <c r="G20" s="229">
        <f t="shared" si="9"/>
        <v>0</v>
      </c>
      <c r="H20" s="229">
        <f t="shared" si="3"/>
        <v>0</v>
      </c>
      <c r="I20" s="98">
        <f t="shared" si="10"/>
        <v>0</v>
      </c>
      <c r="J20" s="259"/>
    </row>
    <row r="21" spans="1:10" s="108" customFormat="1" ht="14.65" customHeight="1" thickBot="1" x14ac:dyDescent="0.3">
      <c r="A21" s="253"/>
      <c r="B21" s="110" t="s">
        <v>123</v>
      </c>
      <c r="C21" s="100">
        <v>40</v>
      </c>
      <c r="D21" s="101"/>
      <c r="E21" s="102">
        <f t="shared" si="0"/>
        <v>0</v>
      </c>
      <c r="F21" s="102">
        <f t="shared" si="8"/>
        <v>0</v>
      </c>
      <c r="G21" s="102">
        <f t="shared" si="9"/>
        <v>0</v>
      </c>
      <c r="H21" s="102">
        <f t="shared" si="3"/>
        <v>0</v>
      </c>
      <c r="I21" s="103">
        <f t="shared" si="10"/>
        <v>0</v>
      </c>
      <c r="J21" s="259"/>
    </row>
    <row r="22" spans="1:10" ht="19.149999999999999" customHeight="1" thickBot="1" x14ac:dyDescent="0.3">
      <c r="A22" s="254" t="s">
        <v>158</v>
      </c>
      <c r="B22" s="255"/>
      <c r="C22" s="255"/>
      <c r="D22" s="255"/>
      <c r="E22" s="255"/>
      <c r="F22" s="256"/>
      <c r="G22" s="232">
        <f>SUM(G7:G21)</f>
        <v>0</v>
      </c>
      <c r="H22" s="233">
        <f>SUM(H7:H21)</f>
        <v>0</v>
      </c>
      <c r="I22" s="234">
        <f>SUM(I7:I21)</f>
        <v>0</v>
      </c>
      <c r="J22" s="239"/>
    </row>
    <row r="23" spans="1:10" ht="47.25" customHeight="1" x14ac:dyDescent="0.25">
      <c r="A23" s="240" t="s">
        <v>157</v>
      </c>
      <c r="B23" s="241"/>
      <c r="C23" s="241"/>
      <c r="D23" s="241"/>
      <c r="E23" s="241"/>
      <c r="F23" s="241"/>
      <c r="G23" s="241"/>
      <c r="H23" s="241"/>
      <c r="I23" s="241"/>
    </row>
    <row r="25" spans="1:10" x14ac:dyDescent="0.25">
      <c r="A25" s="231"/>
    </row>
  </sheetData>
  <mergeCells count="15">
    <mergeCell ref="A23:I23"/>
    <mergeCell ref="A2:J2"/>
    <mergeCell ref="A3:J3"/>
    <mergeCell ref="A1:J1"/>
    <mergeCell ref="C4:C6"/>
    <mergeCell ref="D4:I4"/>
    <mergeCell ref="D5:F5"/>
    <mergeCell ref="G5:I5"/>
    <mergeCell ref="A12:A16"/>
    <mergeCell ref="A17:A21"/>
    <mergeCell ref="A22:F22"/>
    <mergeCell ref="J7:J21"/>
    <mergeCell ref="A4:B6"/>
    <mergeCell ref="A7:A11"/>
    <mergeCell ref="J4:J6"/>
  </mergeCells>
  <hyperlinks>
    <hyperlink ref="A7:A11" location="'Konfigurace 1'!A1" display="Konfigurace 1" xr:uid="{349C2C83-C896-492C-B3CA-99AAA46628E1}"/>
    <hyperlink ref="A13:A16" location="'Konfigurace 2'!A1" display="'Konfigurace 2'!A1" xr:uid="{0EBAED96-FBBC-4C27-A32D-4D2DAC95A65F}"/>
    <hyperlink ref="A17:A21" location="'Konfigurace 3'!A1" display="'Konfigurace 3'!A1" xr:uid="{AEDABEB2-3F2F-4244-8E03-00560E8F4FC1}"/>
  </hyperlinks>
  <pageMargins left="0.19685039370078741" right="0" top="0.78740157480314965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showGridLines="0" zoomScale="85" zoomScaleNormal="85" workbookViewId="0">
      <pane ySplit="6" topLeftCell="A7" activePane="bottomLeft" state="frozen"/>
      <selection pane="bottomLeft" activeCell="L13" sqref="L13"/>
    </sheetView>
  </sheetViews>
  <sheetFormatPr defaultColWidth="9.28515625" defaultRowHeight="15" x14ac:dyDescent="0.25"/>
  <cols>
    <col min="1" max="1" width="20" style="1" customWidth="1"/>
    <col min="2" max="2" width="15.7109375" style="1" customWidth="1"/>
    <col min="3" max="3" width="62.5703125" style="1" customWidth="1"/>
    <col min="4" max="4" width="8.7109375" style="3" customWidth="1"/>
    <col min="5" max="5" width="30.5703125" style="1" customWidth="1"/>
    <col min="6" max="6" width="9.28515625" style="1" customWidth="1"/>
    <col min="7" max="7" width="43.28515625" style="1" customWidth="1"/>
    <col min="8" max="16384" width="9.28515625" style="4"/>
  </cols>
  <sheetData>
    <row r="1" spans="1:7" x14ac:dyDescent="0.25">
      <c r="A1" s="271" t="s">
        <v>159</v>
      </c>
      <c r="B1" s="271"/>
      <c r="C1" s="271"/>
      <c r="D1" s="271"/>
      <c r="E1" s="271"/>
      <c r="F1" s="271"/>
      <c r="G1" s="271"/>
    </row>
    <row r="2" spans="1:7" x14ac:dyDescent="0.25">
      <c r="A2" s="271" t="s">
        <v>160</v>
      </c>
      <c r="B2" s="271"/>
      <c r="C2" s="271"/>
      <c r="D2" s="271"/>
      <c r="E2" s="271"/>
      <c r="F2" s="271"/>
      <c r="G2" s="271"/>
    </row>
    <row r="3" spans="1:7" ht="15.75" thickBot="1" x14ac:dyDescent="0.3">
      <c r="A3" s="272"/>
      <c r="B3" s="272"/>
      <c r="C3" s="272"/>
      <c r="D3" s="272"/>
      <c r="E3" s="272"/>
      <c r="F3" s="272"/>
      <c r="G3" s="272"/>
    </row>
    <row r="4" spans="1:7" ht="22.9" customHeight="1" thickBot="1" x14ac:dyDescent="0.3">
      <c r="A4" s="338" t="s">
        <v>52</v>
      </c>
      <c r="B4" s="339"/>
      <c r="C4" s="340"/>
      <c r="D4" s="331" t="s">
        <v>100</v>
      </c>
      <c r="E4" s="315" t="s">
        <v>101</v>
      </c>
      <c r="F4" s="327" t="s">
        <v>93</v>
      </c>
      <c r="G4" s="328"/>
    </row>
    <row r="5" spans="1:7" ht="57" customHeight="1" thickBot="1" x14ac:dyDescent="0.3">
      <c r="A5" s="341"/>
      <c r="B5" s="342"/>
      <c r="C5" s="343"/>
      <c r="D5" s="332"/>
      <c r="E5" s="316"/>
      <c r="F5" s="329" t="s">
        <v>118</v>
      </c>
      <c r="G5" s="330" t="s">
        <v>94</v>
      </c>
    </row>
    <row r="6" spans="1:7" ht="45" customHeight="1" thickBot="1" x14ac:dyDescent="0.3">
      <c r="A6" s="344"/>
      <c r="B6" s="345"/>
      <c r="C6" s="346"/>
      <c r="D6" s="333"/>
      <c r="E6" s="65" t="s">
        <v>0</v>
      </c>
      <c r="F6" s="47" t="s">
        <v>95</v>
      </c>
      <c r="G6" s="47" t="s">
        <v>96</v>
      </c>
    </row>
    <row r="7" spans="1:7" s="113" customFormat="1" ht="65.25" customHeight="1" x14ac:dyDescent="0.25">
      <c r="A7" s="106" t="s">
        <v>1</v>
      </c>
      <c r="B7" s="336" t="s">
        <v>107</v>
      </c>
      <c r="C7" s="337"/>
      <c r="D7" s="7" t="s">
        <v>8</v>
      </c>
      <c r="E7" s="111">
        <v>15000</v>
      </c>
      <c r="F7" s="114"/>
      <c r="G7" s="317" t="s">
        <v>97</v>
      </c>
    </row>
    <row r="8" spans="1:7" s="113" customFormat="1" x14ac:dyDescent="0.25">
      <c r="A8" s="106"/>
      <c r="B8" s="349" t="s">
        <v>106</v>
      </c>
      <c r="C8" s="350"/>
      <c r="D8" s="7"/>
      <c r="E8" s="111" t="s">
        <v>2</v>
      </c>
      <c r="F8" s="114"/>
      <c r="G8" s="318"/>
    </row>
    <row r="9" spans="1:7" s="113" customFormat="1" x14ac:dyDescent="0.25">
      <c r="A9" s="106"/>
      <c r="B9" s="334" t="s">
        <v>33</v>
      </c>
      <c r="C9" s="335"/>
      <c r="D9" s="7"/>
      <c r="E9" s="115" t="s">
        <v>2</v>
      </c>
      <c r="F9" s="116"/>
      <c r="G9" s="318"/>
    </row>
    <row r="10" spans="1:7" s="113" customFormat="1" ht="15.75" thickBot="1" x14ac:dyDescent="0.3">
      <c r="A10" s="106"/>
      <c r="B10" s="296" t="s">
        <v>34</v>
      </c>
      <c r="C10" s="297"/>
      <c r="D10" s="7"/>
      <c r="E10" s="117" t="s">
        <v>2</v>
      </c>
      <c r="F10" s="118"/>
      <c r="G10" s="319"/>
    </row>
    <row r="11" spans="1:7" s="113" customFormat="1" x14ac:dyDescent="0.25">
      <c r="A11" s="273" t="s">
        <v>3</v>
      </c>
      <c r="B11" s="282" t="s">
        <v>44</v>
      </c>
      <c r="C11" s="283"/>
      <c r="D11" s="6" t="s">
        <v>8</v>
      </c>
      <c r="E11" s="119" t="s">
        <v>122</v>
      </c>
      <c r="F11" s="112"/>
      <c r="G11" s="320" t="s">
        <v>98</v>
      </c>
    </row>
    <row r="12" spans="1:7" s="113" customFormat="1" ht="15.75" thickBot="1" x14ac:dyDescent="0.3">
      <c r="A12" s="289"/>
      <c r="B12" s="296" t="s">
        <v>35</v>
      </c>
      <c r="C12" s="297"/>
      <c r="D12" s="10" t="s">
        <v>8</v>
      </c>
      <c r="E12" s="117" t="s">
        <v>68</v>
      </c>
      <c r="F12" s="118"/>
      <c r="G12" s="321"/>
    </row>
    <row r="13" spans="1:7" s="113" customFormat="1" ht="31.5" customHeight="1" x14ac:dyDescent="0.25">
      <c r="A13" s="273" t="s">
        <v>53</v>
      </c>
      <c r="B13" s="302" t="s">
        <v>72</v>
      </c>
      <c r="C13" s="303"/>
      <c r="D13" s="7"/>
      <c r="E13" s="111" t="s">
        <v>2</v>
      </c>
      <c r="F13" s="114"/>
      <c r="G13" s="322"/>
    </row>
    <row r="14" spans="1:7" s="113" customFormat="1" x14ac:dyDescent="0.25">
      <c r="A14" s="274"/>
      <c r="B14" s="300" t="s">
        <v>56</v>
      </c>
      <c r="C14" s="301"/>
      <c r="D14" s="8"/>
      <c r="E14" s="115" t="s">
        <v>2</v>
      </c>
      <c r="F14" s="116"/>
      <c r="G14" s="323"/>
    </row>
    <row r="15" spans="1:7" s="122" customFormat="1" x14ac:dyDescent="0.25">
      <c r="A15" s="274"/>
      <c r="B15" s="300" t="s">
        <v>19</v>
      </c>
      <c r="C15" s="304"/>
      <c r="D15" s="9"/>
      <c r="E15" s="120" t="s">
        <v>2</v>
      </c>
      <c r="F15" s="121"/>
      <c r="G15" s="323"/>
    </row>
    <row r="16" spans="1:7" s="113" customFormat="1" ht="15.75" thickBot="1" x14ac:dyDescent="0.3">
      <c r="A16" s="275"/>
      <c r="B16" s="308" t="s">
        <v>20</v>
      </c>
      <c r="C16" s="309"/>
      <c r="D16" s="10"/>
      <c r="E16" s="117" t="s">
        <v>2</v>
      </c>
      <c r="F16" s="118"/>
      <c r="G16" s="324"/>
    </row>
    <row r="17" spans="1:7" s="113" customFormat="1" ht="15.75" thickTop="1" x14ac:dyDescent="0.25">
      <c r="A17" s="273" t="s">
        <v>38</v>
      </c>
      <c r="B17" s="282" t="s">
        <v>57</v>
      </c>
      <c r="C17" s="283"/>
      <c r="D17" s="11" t="s">
        <v>8</v>
      </c>
      <c r="E17" s="119" t="s">
        <v>128</v>
      </c>
      <c r="F17" s="112"/>
      <c r="G17" s="325" t="s">
        <v>99</v>
      </c>
    </row>
    <row r="18" spans="1:7" s="113" customFormat="1" ht="15.75" thickBot="1" x14ac:dyDescent="0.3">
      <c r="A18" s="276"/>
      <c r="B18" s="296" t="s">
        <v>48</v>
      </c>
      <c r="C18" s="297"/>
      <c r="D18" s="10" t="s">
        <v>8</v>
      </c>
      <c r="E18" s="117" t="s">
        <v>58</v>
      </c>
      <c r="F18" s="118"/>
      <c r="G18" s="326"/>
    </row>
    <row r="19" spans="1:7" s="113" customFormat="1" ht="60" customHeight="1" x14ac:dyDescent="0.25">
      <c r="A19" s="286" t="s">
        <v>4</v>
      </c>
      <c r="B19" s="310" t="s">
        <v>67</v>
      </c>
      <c r="C19" s="311"/>
      <c r="D19" s="157"/>
      <c r="E19" s="189" t="s">
        <v>69</v>
      </c>
      <c r="F19" s="185"/>
      <c r="G19" s="153" t="s">
        <v>117</v>
      </c>
    </row>
    <row r="20" spans="1:7" s="113" customFormat="1" x14ac:dyDescent="0.25">
      <c r="A20" s="287"/>
      <c r="B20" s="307" t="s">
        <v>29</v>
      </c>
      <c r="C20" s="150" t="s">
        <v>28</v>
      </c>
      <c r="D20" s="158" t="s">
        <v>8</v>
      </c>
      <c r="E20" s="150">
        <v>2</v>
      </c>
      <c r="F20" s="186"/>
      <c r="G20" s="154"/>
    </row>
    <row r="21" spans="1:7" s="113" customFormat="1" ht="45" x14ac:dyDescent="0.25">
      <c r="A21" s="287"/>
      <c r="B21" s="307"/>
      <c r="C21" s="150" t="s">
        <v>10</v>
      </c>
      <c r="D21" s="158" t="s">
        <v>8</v>
      </c>
      <c r="E21" s="150" t="s">
        <v>59</v>
      </c>
      <c r="F21" s="186"/>
      <c r="G21" s="154"/>
    </row>
    <row r="22" spans="1:7" s="113" customFormat="1" x14ac:dyDescent="0.25">
      <c r="A22" s="287"/>
      <c r="B22" s="305" t="s">
        <v>30</v>
      </c>
      <c r="C22" s="306"/>
      <c r="D22" s="159"/>
      <c r="E22" s="150" t="s">
        <v>2</v>
      </c>
      <c r="F22" s="186"/>
      <c r="G22" s="154"/>
    </row>
    <row r="23" spans="1:7" s="113" customFormat="1" x14ac:dyDescent="0.25">
      <c r="A23" s="287"/>
      <c r="B23" s="307" t="s">
        <v>18</v>
      </c>
      <c r="C23" s="312"/>
      <c r="D23" s="158"/>
      <c r="E23" s="150" t="s">
        <v>2</v>
      </c>
      <c r="F23" s="186"/>
      <c r="G23" s="154"/>
    </row>
    <row r="24" spans="1:7" s="113" customFormat="1" ht="150" x14ac:dyDescent="0.25">
      <c r="A24" s="287"/>
      <c r="B24" s="307" t="s">
        <v>5</v>
      </c>
      <c r="C24" s="151" t="s">
        <v>70</v>
      </c>
      <c r="D24" s="158" t="s">
        <v>8</v>
      </c>
      <c r="E24" s="190" t="s">
        <v>103</v>
      </c>
      <c r="F24" s="187"/>
      <c r="G24" s="155"/>
    </row>
    <row r="25" spans="1:7" s="113" customFormat="1" ht="30" x14ac:dyDescent="0.25">
      <c r="A25" s="287"/>
      <c r="B25" s="307"/>
      <c r="C25" s="150" t="s">
        <v>12</v>
      </c>
      <c r="D25" s="158" t="s">
        <v>8</v>
      </c>
      <c r="E25" s="150" t="s">
        <v>66</v>
      </c>
      <c r="F25" s="186"/>
      <c r="G25" s="154"/>
    </row>
    <row r="26" spans="1:7" s="113" customFormat="1" ht="30" x14ac:dyDescent="0.25">
      <c r="A26" s="287"/>
      <c r="B26" s="307"/>
      <c r="C26" s="150" t="s">
        <v>65</v>
      </c>
      <c r="D26" s="158" t="s">
        <v>8</v>
      </c>
      <c r="E26" s="150" t="s">
        <v>49</v>
      </c>
      <c r="F26" s="186"/>
      <c r="G26" s="154"/>
    </row>
    <row r="27" spans="1:7" s="113" customFormat="1" ht="30.75" thickBot="1" x14ac:dyDescent="0.3">
      <c r="A27" s="288"/>
      <c r="B27" s="313"/>
      <c r="C27" s="152" t="s">
        <v>54</v>
      </c>
      <c r="D27" s="160" t="s">
        <v>8</v>
      </c>
      <c r="E27" s="152">
        <v>1</v>
      </c>
      <c r="F27" s="188"/>
      <c r="G27" s="156"/>
    </row>
    <row r="28" spans="1:7" s="5" customFormat="1" x14ac:dyDescent="0.25">
      <c r="A28" s="273" t="s">
        <v>25</v>
      </c>
      <c r="B28" s="336" t="s">
        <v>41</v>
      </c>
      <c r="C28" s="337"/>
      <c r="D28" s="6"/>
      <c r="E28" s="119" t="s">
        <v>23</v>
      </c>
      <c r="F28" s="112"/>
      <c r="G28" s="88"/>
    </row>
    <row r="29" spans="1:7" s="5" customFormat="1" x14ac:dyDescent="0.25">
      <c r="A29" s="278"/>
      <c r="B29" s="334" t="s">
        <v>26</v>
      </c>
      <c r="C29" s="335"/>
      <c r="D29" s="8"/>
      <c r="E29" s="115" t="s">
        <v>2</v>
      </c>
      <c r="F29" s="116"/>
      <c r="G29" s="85"/>
    </row>
    <row r="30" spans="1:7" s="5" customFormat="1" x14ac:dyDescent="0.25">
      <c r="A30" s="278"/>
      <c r="B30" s="334" t="s">
        <v>43</v>
      </c>
      <c r="C30" s="335"/>
      <c r="D30" s="8" t="s">
        <v>8</v>
      </c>
      <c r="E30" s="115" t="s">
        <v>42</v>
      </c>
      <c r="F30" s="116"/>
      <c r="G30" s="85"/>
    </row>
    <row r="31" spans="1:7" s="5" customFormat="1" ht="15.75" thickBot="1" x14ac:dyDescent="0.3">
      <c r="A31" s="279"/>
      <c r="B31" s="296" t="s">
        <v>37</v>
      </c>
      <c r="C31" s="297"/>
      <c r="D31" s="10"/>
      <c r="E31" s="117" t="s">
        <v>13</v>
      </c>
      <c r="F31" s="118"/>
      <c r="G31" s="89"/>
    </row>
    <row r="32" spans="1:7" s="113" customFormat="1" ht="15.75" thickBot="1" x14ac:dyDescent="0.3">
      <c r="A32" s="105" t="s">
        <v>14</v>
      </c>
      <c r="B32" s="298" t="s">
        <v>74</v>
      </c>
      <c r="C32" s="299"/>
      <c r="D32" s="37" t="s">
        <v>8</v>
      </c>
      <c r="E32" s="126" t="s">
        <v>50</v>
      </c>
      <c r="F32" s="127"/>
      <c r="G32" s="90"/>
    </row>
    <row r="33" spans="1:7" s="113" customFormat="1" x14ac:dyDescent="0.25">
      <c r="A33" s="273" t="s">
        <v>142</v>
      </c>
      <c r="B33" s="282" t="s">
        <v>138</v>
      </c>
      <c r="C33" s="283"/>
      <c r="D33" s="6"/>
      <c r="E33" s="124" t="s">
        <v>2</v>
      </c>
      <c r="F33" s="125"/>
      <c r="G33" s="86"/>
    </row>
    <row r="34" spans="1:7" s="113" customFormat="1" x14ac:dyDescent="0.25">
      <c r="A34" s="278"/>
      <c r="B34" s="354" t="s">
        <v>81</v>
      </c>
      <c r="C34" s="355"/>
      <c r="D34" s="174"/>
      <c r="E34" s="175" t="s">
        <v>2</v>
      </c>
      <c r="F34" s="176"/>
      <c r="G34" s="177"/>
    </row>
    <row r="35" spans="1:7" s="113" customFormat="1" ht="15.75" thickBot="1" x14ac:dyDescent="0.3">
      <c r="A35" s="279"/>
      <c r="B35" s="298" t="s">
        <v>83</v>
      </c>
      <c r="C35" s="299"/>
      <c r="D35" s="172" t="s">
        <v>9</v>
      </c>
      <c r="E35" s="173" t="s">
        <v>104</v>
      </c>
      <c r="F35" s="129"/>
      <c r="G35" s="87"/>
    </row>
    <row r="36" spans="1:7" s="113" customFormat="1" x14ac:dyDescent="0.25">
      <c r="A36" s="273" t="s">
        <v>16</v>
      </c>
      <c r="B36" s="282" t="s">
        <v>76</v>
      </c>
      <c r="C36" s="283"/>
      <c r="D36" s="28"/>
      <c r="E36" s="119" t="s">
        <v>2</v>
      </c>
      <c r="F36" s="112"/>
      <c r="G36" s="88"/>
    </row>
    <row r="37" spans="1:7" s="113" customFormat="1" ht="34.9" customHeight="1" x14ac:dyDescent="0.25">
      <c r="A37" s="289"/>
      <c r="B37" s="334" t="s">
        <v>31</v>
      </c>
      <c r="C37" s="335"/>
      <c r="D37" s="38"/>
      <c r="E37" s="115" t="s">
        <v>2</v>
      </c>
      <c r="F37" s="116"/>
      <c r="G37" s="85"/>
    </row>
    <row r="38" spans="1:7" s="113" customFormat="1" x14ac:dyDescent="0.25">
      <c r="A38" s="289"/>
      <c r="B38" s="334" t="s">
        <v>40</v>
      </c>
      <c r="C38" s="335"/>
      <c r="D38" s="38" t="s">
        <v>8</v>
      </c>
      <c r="E38" s="115" t="s">
        <v>102</v>
      </c>
      <c r="F38" s="116"/>
      <c r="G38" s="85"/>
    </row>
    <row r="39" spans="1:7" s="113" customFormat="1" x14ac:dyDescent="0.25">
      <c r="A39" s="289"/>
      <c r="B39" s="352" t="s">
        <v>36</v>
      </c>
      <c r="C39" s="353"/>
      <c r="D39" s="39"/>
      <c r="E39" s="115" t="s">
        <v>2</v>
      </c>
      <c r="F39" s="116"/>
      <c r="G39" s="85"/>
    </row>
    <row r="40" spans="1:7" s="113" customFormat="1" x14ac:dyDescent="0.25">
      <c r="A40" s="289"/>
      <c r="B40" s="352" t="s">
        <v>62</v>
      </c>
      <c r="C40" s="353"/>
      <c r="D40" s="39"/>
      <c r="E40" s="115" t="s">
        <v>2</v>
      </c>
      <c r="F40" s="116"/>
      <c r="G40" s="85"/>
    </row>
    <row r="41" spans="1:7" s="113" customFormat="1" x14ac:dyDescent="0.25">
      <c r="A41" s="289"/>
      <c r="B41" s="352" t="s">
        <v>32</v>
      </c>
      <c r="C41" s="353"/>
      <c r="D41" s="39"/>
      <c r="E41" s="115" t="s">
        <v>2</v>
      </c>
      <c r="F41" s="116"/>
      <c r="G41" s="85"/>
    </row>
    <row r="42" spans="1:7" s="113" customFormat="1" ht="61.5" customHeight="1" x14ac:dyDescent="0.25">
      <c r="A42" s="289"/>
      <c r="B42" s="334" t="s">
        <v>64</v>
      </c>
      <c r="C42" s="335"/>
      <c r="D42" s="39"/>
      <c r="E42" s="115" t="s">
        <v>2</v>
      </c>
      <c r="F42" s="116"/>
      <c r="G42" s="85"/>
    </row>
    <row r="43" spans="1:7" s="113" customFormat="1" ht="32.65" customHeight="1" thickBot="1" x14ac:dyDescent="0.3">
      <c r="A43" s="276"/>
      <c r="B43" s="296" t="s">
        <v>111</v>
      </c>
      <c r="C43" s="297"/>
      <c r="D43" s="29"/>
      <c r="E43" s="117" t="s">
        <v>51</v>
      </c>
      <c r="F43" s="118"/>
      <c r="G43" s="72" t="s">
        <v>108</v>
      </c>
    </row>
    <row r="44" spans="1:7" s="113" customFormat="1" ht="15" customHeight="1" thickBot="1" x14ac:dyDescent="0.3">
      <c r="A44" s="284" t="s">
        <v>17</v>
      </c>
      <c r="B44" s="285"/>
      <c r="C44" s="285"/>
      <c r="D44" s="285"/>
      <c r="E44" s="285"/>
      <c r="F44" s="179"/>
      <c r="G44" s="180"/>
    </row>
    <row r="45" spans="1:7" s="113" customFormat="1" ht="34.15" customHeight="1" thickBot="1" x14ac:dyDescent="0.3">
      <c r="A45" s="130" t="s">
        <v>139</v>
      </c>
      <c r="B45" s="282" t="s">
        <v>60</v>
      </c>
      <c r="C45" s="283"/>
      <c r="D45" s="28"/>
      <c r="E45" s="119" t="s">
        <v>2</v>
      </c>
      <c r="F45" s="112"/>
      <c r="G45" s="88"/>
    </row>
    <row r="46" spans="1:7" s="113" customFormat="1" ht="81" customHeight="1" thickBot="1" x14ac:dyDescent="0.3">
      <c r="A46" s="134" t="s">
        <v>47</v>
      </c>
      <c r="B46" s="280" t="s">
        <v>77</v>
      </c>
      <c r="C46" s="351"/>
      <c r="D46" s="40"/>
      <c r="E46" s="126" t="s">
        <v>2</v>
      </c>
      <c r="F46" s="127"/>
      <c r="G46" s="90"/>
    </row>
    <row r="47" spans="1:7" s="113" customFormat="1" ht="48" customHeight="1" thickBot="1" x14ac:dyDescent="0.3">
      <c r="A47" s="135" t="s">
        <v>15</v>
      </c>
      <c r="B47" s="295" t="s">
        <v>126</v>
      </c>
      <c r="C47" s="295"/>
      <c r="D47" s="28"/>
      <c r="E47" s="126" t="s">
        <v>2</v>
      </c>
      <c r="F47" s="127"/>
      <c r="G47" s="104" t="s">
        <v>113</v>
      </c>
    </row>
    <row r="48" spans="1:7" s="113" customFormat="1" ht="45.4" customHeight="1" thickBot="1" x14ac:dyDescent="0.3">
      <c r="A48" s="123" t="s">
        <v>24</v>
      </c>
      <c r="B48" s="347" t="s">
        <v>45</v>
      </c>
      <c r="C48" s="348"/>
      <c r="D48" s="167"/>
      <c r="E48" s="166" t="s">
        <v>2</v>
      </c>
      <c r="F48" s="168"/>
      <c r="G48" s="104" t="s">
        <v>113</v>
      </c>
    </row>
    <row r="49" spans="1:7" s="113" customFormat="1" ht="45.4" customHeight="1" thickBot="1" x14ac:dyDescent="0.3">
      <c r="A49" s="170" t="s">
        <v>123</v>
      </c>
      <c r="B49" s="280" t="s">
        <v>124</v>
      </c>
      <c r="C49" s="281"/>
      <c r="D49" s="171"/>
      <c r="E49" s="126" t="s">
        <v>2</v>
      </c>
      <c r="F49" s="127"/>
      <c r="G49" s="104" t="s">
        <v>125</v>
      </c>
    </row>
    <row r="50" spans="1:7" s="113" customFormat="1" ht="40.9" customHeight="1" thickBot="1" x14ac:dyDescent="0.3">
      <c r="A50" s="106" t="s">
        <v>61</v>
      </c>
      <c r="B50" s="356" t="s">
        <v>78</v>
      </c>
      <c r="C50" s="357"/>
      <c r="D50" s="178"/>
      <c r="E50" s="166" t="s">
        <v>2</v>
      </c>
      <c r="F50" s="168"/>
      <c r="G50" s="169"/>
    </row>
    <row r="51" spans="1:7" s="113" customFormat="1" ht="15.75" thickBot="1" x14ac:dyDescent="0.3">
      <c r="A51" s="284" t="s">
        <v>27</v>
      </c>
      <c r="B51" s="285"/>
      <c r="C51" s="285"/>
      <c r="D51" s="285"/>
      <c r="E51" s="285"/>
      <c r="F51" s="179"/>
      <c r="G51" s="180"/>
    </row>
    <row r="52" spans="1:7" s="113" customFormat="1" ht="138" customHeight="1" x14ac:dyDescent="0.25">
      <c r="A52" s="290" t="s">
        <v>11</v>
      </c>
      <c r="B52" s="336" t="s">
        <v>79</v>
      </c>
      <c r="C52" s="303"/>
      <c r="D52" s="30"/>
      <c r="E52" s="131" t="s">
        <v>2</v>
      </c>
      <c r="F52" s="132"/>
      <c r="G52" s="78"/>
    </row>
    <row r="53" spans="1:7" s="113" customFormat="1" ht="36" customHeight="1" thickBot="1" x14ac:dyDescent="0.3">
      <c r="A53" s="279"/>
      <c r="B53" s="296" t="s">
        <v>153</v>
      </c>
      <c r="C53" s="297"/>
      <c r="D53" s="13"/>
      <c r="E53" s="140" t="s">
        <v>2</v>
      </c>
      <c r="F53" s="141"/>
      <c r="G53" s="93"/>
    </row>
    <row r="54" spans="1:7" s="113" customFormat="1" ht="81.599999999999994" customHeight="1" x14ac:dyDescent="0.25">
      <c r="A54" s="291" t="s">
        <v>6</v>
      </c>
      <c r="B54" s="295" t="s">
        <v>141</v>
      </c>
      <c r="C54" s="295"/>
      <c r="D54" s="14" t="s">
        <v>8</v>
      </c>
      <c r="E54" s="142" t="s">
        <v>135</v>
      </c>
      <c r="F54" s="143"/>
      <c r="G54" s="218" t="s">
        <v>143</v>
      </c>
    </row>
    <row r="55" spans="1:7" s="113" customFormat="1" x14ac:dyDescent="0.25">
      <c r="A55" s="292"/>
      <c r="B55" s="277" t="s">
        <v>80</v>
      </c>
      <c r="C55" s="277"/>
      <c r="D55" s="15" t="s">
        <v>8</v>
      </c>
      <c r="E55" s="144" t="s">
        <v>140</v>
      </c>
      <c r="F55" s="145"/>
      <c r="G55" s="219" t="s">
        <v>144</v>
      </c>
    </row>
    <row r="56" spans="1:7" s="113" customFormat="1" x14ac:dyDescent="0.25">
      <c r="A56" s="292"/>
      <c r="B56" s="277" t="s">
        <v>137</v>
      </c>
      <c r="C56" s="277"/>
      <c r="D56" s="163" t="s">
        <v>8</v>
      </c>
      <c r="E56" s="164" t="s">
        <v>134</v>
      </c>
      <c r="F56" s="165"/>
      <c r="G56" s="220" t="s">
        <v>144</v>
      </c>
    </row>
    <row r="57" spans="1:7" s="113" customFormat="1" ht="123" customHeight="1" thickBot="1" x14ac:dyDescent="0.3">
      <c r="A57" s="293"/>
      <c r="B57" s="294" t="s">
        <v>39</v>
      </c>
      <c r="C57" s="294"/>
      <c r="D57" s="13"/>
      <c r="E57" s="146" t="s">
        <v>2</v>
      </c>
      <c r="F57" s="147"/>
      <c r="G57" s="94"/>
    </row>
    <row r="58" spans="1:7" s="113" customFormat="1" ht="67.5" customHeight="1" x14ac:dyDescent="0.25">
      <c r="A58" s="291" t="s">
        <v>7</v>
      </c>
      <c r="B58" s="295" t="s">
        <v>71</v>
      </c>
      <c r="C58" s="295"/>
      <c r="D58" s="14"/>
      <c r="E58" s="148" t="s">
        <v>2</v>
      </c>
      <c r="F58" s="183"/>
      <c r="G58" s="184" t="s">
        <v>114</v>
      </c>
    </row>
    <row r="59" spans="1:7" s="113" customFormat="1" ht="102" customHeight="1" x14ac:dyDescent="0.25">
      <c r="A59" s="292"/>
      <c r="B59" s="334" t="s">
        <v>73</v>
      </c>
      <c r="C59" s="335"/>
      <c r="D59" s="30"/>
      <c r="E59" s="149" t="s">
        <v>2</v>
      </c>
      <c r="F59" s="181"/>
      <c r="G59" s="182"/>
    </row>
    <row r="60" spans="1:7" s="113" customFormat="1" ht="15.75" thickBot="1" x14ac:dyDescent="0.3">
      <c r="A60" s="293"/>
      <c r="B60" s="314" t="s">
        <v>105</v>
      </c>
      <c r="C60" s="314"/>
      <c r="D60" s="27"/>
      <c r="E60" s="140" t="s">
        <v>2</v>
      </c>
      <c r="F60" s="141"/>
      <c r="G60" s="93"/>
    </row>
    <row r="61" spans="1:7" x14ac:dyDescent="0.25">
      <c r="A61" s="79" t="s">
        <v>55</v>
      </c>
      <c r="B61" s="31"/>
      <c r="C61" s="31"/>
      <c r="D61" s="31"/>
      <c r="E61" s="31"/>
      <c r="F61" s="31"/>
      <c r="G61" s="31"/>
    </row>
  </sheetData>
  <mergeCells count="72">
    <mergeCell ref="A4:C6"/>
    <mergeCell ref="B59:C59"/>
    <mergeCell ref="B48:C48"/>
    <mergeCell ref="B11:C11"/>
    <mergeCell ref="B8:C8"/>
    <mergeCell ref="A11:A12"/>
    <mergeCell ref="B31:C31"/>
    <mergeCell ref="B47:C47"/>
    <mergeCell ref="B29:C29"/>
    <mergeCell ref="B28:C28"/>
    <mergeCell ref="B46:C46"/>
    <mergeCell ref="B33:C33"/>
    <mergeCell ref="B37:C37"/>
    <mergeCell ref="B30:C30"/>
    <mergeCell ref="B43:C43"/>
    <mergeCell ref="B42:C42"/>
    <mergeCell ref="A58:A60"/>
    <mergeCell ref="B12:C12"/>
    <mergeCell ref="B32:C32"/>
    <mergeCell ref="B14:C14"/>
    <mergeCell ref="B13:C13"/>
    <mergeCell ref="B15:C15"/>
    <mergeCell ref="B22:C22"/>
    <mergeCell ref="B20:B21"/>
    <mergeCell ref="B16:C16"/>
    <mergeCell ref="B18:C18"/>
    <mergeCell ref="B17:C17"/>
    <mergeCell ref="B19:C19"/>
    <mergeCell ref="B23:C23"/>
    <mergeCell ref="B24:B27"/>
    <mergeCell ref="B60:C60"/>
    <mergeCell ref="B58:C58"/>
    <mergeCell ref="A19:A27"/>
    <mergeCell ref="A36:A43"/>
    <mergeCell ref="A52:A53"/>
    <mergeCell ref="A54:A57"/>
    <mergeCell ref="B57:C57"/>
    <mergeCell ref="A51:E51"/>
    <mergeCell ref="B54:C54"/>
    <mergeCell ref="B55:C55"/>
    <mergeCell ref="B40:C40"/>
    <mergeCell ref="B35:C35"/>
    <mergeCell ref="B34:C34"/>
    <mergeCell ref="B41:C41"/>
    <mergeCell ref="B36:C36"/>
    <mergeCell ref="B53:C53"/>
    <mergeCell ref="B52:C52"/>
    <mergeCell ref="B50:C50"/>
    <mergeCell ref="B56:C56"/>
    <mergeCell ref="A33:A35"/>
    <mergeCell ref="B49:C49"/>
    <mergeCell ref="A28:A31"/>
    <mergeCell ref="B45:C45"/>
    <mergeCell ref="A44:E44"/>
    <mergeCell ref="B39:C39"/>
    <mergeCell ref="B38:C38"/>
    <mergeCell ref="A1:G1"/>
    <mergeCell ref="A2:G2"/>
    <mergeCell ref="A3:G3"/>
    <mergeCell ref="A13:A16"/>
    <mergeCell ref="A17:A18"/>
    <mergeCell ref="E4:E5"/>
    <mergeCell ref="G7:G10"/>
    <mergeCell ref="G11:G12"/>
    <mergeCell ref="G13:G16"/>
    <mergeCell ref="G17:G18"/>
    <mergeCell ref="F4:G4"/>
    <mergeCell ref="F5:G5"/>
    <mergeCell ref="D4:D6"/>
    <mergeCell ref="B9:C9"/>
    <mergeCell ref="B7:C7"/>
    <mergeCell ref="B10:C10"/>
  </mergeCells>
  <phoneticPr fontId="36" type="noConversion"/>
  <pageMargins left="0" right="0" top="0" bottom="0" header="0.31496062992125984" footer="0.31496062992125984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3548F-7762-474A-A91C-B995AE75E6EE}">
  <sheetPr>
    <pageSetUpPr fitToPage="1"/>
  </sheetPr>
  <dimension ref="A1:G58"/>
  <sheetViews>
    <sheetView showGridLines="0" zoomScale="85" zoomScaleNormal="85" workbookViewId="0">
      <pane ySplit="6" topLeftCell="A7" activePane="bottomLeft" state="frozen"/>
      <selection pane="bottomLeft" activeCell="M4" sqref="M4"/>
    </sheetView>
  </sheetViews>
  <sheetFormatPr defaultColWidth="9.28515625" defaultRowHeight="15" x14ac:dyDescent="0.25"/>
  <cols>
    <col min="1" max="1" width="16.7109375" style="5" customWidth="1"/>
    <col min="2" max="2" width="15.7109375" style="1" customWidth="1"/>
    <col min="3" max="3" width="60.7109375" style="1" customWidth="1"/>
    <col min="4" max="4" width="8.7109375" style="3" customWidth="1"/>
    <col min="5" max="5" width="30.5703125" style="1" customWidth="1"/>
    <col min="6" max="6" width="9.28515625" style="1" customWidth="1"/>
    <col min="7" max="7" width="43.28515625" style="1" customWidth="1"/>
    <col min="8" max="16384" width="9.28515625" style="4"/>
  </cols>
  <sheetData>
    <row r="1" spans="1:7" x14ac:dyDescent="0.25">
      <c r="A1" s="271" t="s">
        <v>159</v>
      </c>
      <c r="B1" s="271"/>
      <c r="C1" s="271"/>
      <c r="D1" s="271"/>
      <c r="E1" s="271"/>
      <c r="F1" s="271"/>
      <c r="G1" s="271"/>
    </row>
    <row r="2" spans="1:7" x14ac:dyDescent="0.25">
      <c r="A2" s="271" t="s">
        <v>160</v>
      </c>
      <c r="B2" s="271"/>
      <c r="C2" s="271"/>
      <c r="D2" s="271"/>
      <c r="E2" s="271"/>
      <c r="F2" s="271"/>
      <c r="G2" s="271"/>
    </row>
    <row r="3" spans="1:7" ht="15.75" thickBot="1" x14ac:dyDescent="0.3"/>
    <row r="4" spans="1:7" ht="22.9" customHeight="1" thickBot="1" x14ac:dyDescent="0.3">
      <c r="A4" s="338" t="s">
        <v>52</v>
      </c>
      <c r="B4" s="339"/>
      <c r="C4" s="340"/>
      <c r="D4" s="331" t="s">
        <v>100</v>
      </c>
      <c r="E4" s="315" t="s">
        <v>110</v>
      </c>
      <c r="F4" s="327" t="s">
        <v>93</v>
      </c>
      <c r="G4" s="328"/>
    </row>
    <row r="5" spans="1:7" ht="57" customHeight="1" thickBot="1" x14ac:dyDescent="0.3">
      <c r="A5" s="341"/>
      <c r="B5" s="342"/>
      <c r="C5" s="343"/>
      <c r="D5" s="332"/>
      <c r="E5" s="316"/>
      <c r="F5" s="329" t="s">
        <v>118</v>
      </c>
      <c r="G5" s="330" t="s">
        <v>94</v>
      </c>
    </row>
    <row r="6" spans="1:7" ht="45" customHeight="1" thickBot="1" x14ac:dyDescent="0.3">
      <c r="A6" s="344"/>
      <c r="B6" s="345"/>
      <c r="C6" s="346"/>
      <c r="D6" s="333"/>
      <c r="E6" s="65" t="s">
        <v>0</v>
      </c>
      <c r="F6" s="47" t="s">
        <v>95</v>
      </c>
      <c r="G6" s="47" t="s">
        <v>96</v>
      </c>
    </row>
    <row r="7" spans="1:7" s="113" customFormat="1" ht="65.25" customHeight="1" x14ac:dyDescent="0.25">
      <c r="A7" s="364" t="s">
        <v>1</v>
      </c>
      <c r="B7" s="336" t="s">
        <v>107</v>
      </c>
      <c r="C7" s="337"/>
      <c r="D7" s="7" t="s">
        <v>8</v>
      </c>
      <c r="E7" s="111">
        <v>15000</v>
      </c>
      <c r="F7" s="114"/>
      <c r="G7" s="317" t="s">
        <v>97</v>
      </c>
    </row>
    <row r="8" spans="1:7" s="113" customFormat="1" x14ac:dyDescent="0.25">
      <c r="A8" s="365"/>
      <c r="B8" s="349" t="s">
        <v>106</v>
      </c>
      <c r="C8" s="350"/>
      <c r="D8" s="7"/>
      <c r="E8" s="111" t="s">
        <v>2</v>
      </c>
      <c r="F8" s="114"/>
      <c r="G8" s="318"/>
    </row>
    <row r="9" spans="1:7" s="113" customFormat="1" x14ac:dyDescent="0.25">
      <c r="A9" s="365"/>
      <c r="B9" s="334" t="s">
        <v>33</v>
      </c>
      <c r="C9" s="335"/>
      <c r="D9" s="7"/>
      <c r="E9" s="115" t="s">
        <v>2</v>
      </c>
      <c r="F9" s="116"/>
      <c r="G9" s="318"/>
    </row>
    <row r="10" spans="1:7" s="113" customFormat="1" ht="15.75" thickBot="1" x14ac:dyDescent="0.3">
      <c r="A10" s="321"/>
      <c r="B10" s="296" t="s">
        <v>34</v>
      </c>
      <c r="C10" s="297"/>
      <c r="D10" s="7"/>
      <c r="E10" s="117" t="s">
        <v>2</v>
      </c>
      <c r="F10" s="118"/>
      <c r="G10" s="319"/>
    </row>
    <row r="11" spans="1:7" s="113" customFormat="1" x14ac:dyDescent="0.25">
      <c r="A11" s="364" t="s">
        <v>3</v>
      </c>
      <c r="B11" s="282" t="s">
        <v>44</v>
      </c>
      <c r="C11" s="283"/>
      <c r="D11" s="6" t="s">
        <v>8</v>
      </c>
      <c r="E11" s="119" t="s">
        <v>122</v>
      </c>
      <c r="F11" s="112"/>
      <c r="G11" s="320" t="s">
        <v>98</v>
      </c>
    </row>
    <row r="12" spans="1:7" s="113" customFormat="1" ht="15.75" thickBot="1" x14ac:dyDescent="0.3">
      <c r="A12" s="321"/>
      <c r="B12" s="296" t="s">
        <v>35</v>
      </c>
      <c r="C12" s="297"/>
      <c r="D12" s="10" t="s">
        <v>8</v>
      </c>
      <c r="E12" s="117" t="s">
        <v>68</v>
      </c>
      <c r="F12" s="118"/>
      <c r="G12" s="321"/>
    </row>
    <row r="13" spans="1:7" s="113" customFormat="1" ht="31.5" customHeight="1" x14ac:dyDescent="0.25">
      <c r="A13" s="364" t="s">
        <v>53</v>
      </c>
      <c r="B13" s="302" t="s">
        <v>72</v>
      </c>
      <c r="C13" s="303"/>
      <c r="D13" s="7"/>
      <c r="E13" s="111" t="s">
        <v>2</v>
      </c>
      <c r="F13" s="114"/>
      <c r="G13" s="322"/>
    </row>
    <row r="14" spans="1:7" s="113" customFormat="1" x14ac:dyDescent="0.25">
      <c r="A14" s="323"/>
      <c r="B14" s="300" t="s">
        <v>56</v>
      </c>
      <c r="C14" s="301"/>
      <c r="D14" s="8"/>
      <c r="E14" s="115" t="s">
        <v>2</v>
      </c>
      <c r="F14" s="116"/>
      <c r="G14" s="323"/>
    </row>
    <row r="15" spans="1:7" s="122" customFormat="1" x14ac:dyDescent="0.25">
      <c r="A15" s="323"/>
      <c r="B15" s="300" t="s">
        <v>19</v>
      </c>
      <c r="C15" s="304"/>
      <c r="D15" s="9"/>
      <c r="E15" s="120" t="s">
        <v>2</v>
      </c>
      <c r="F15" s="121"/>
      <c r="G15" s="323"/>
    </row>
    <row r="16" spans="1:7" s="113" customFormat="1" ht="15.75" thickBot="1" x14ac:dyDescent="0.3">
      <c r="A16" s="324"/>
      <c r="B16" s="308" t="s">
        <v>20</v>
      </c>
      <c r="C16" s="309"/>
      <c r="D16" s="10"/>
      <c r="E16" s="117" t="s">
        <v>2</v>
      </c>
      <c r="F16" s="118"/>
      <c r="G16" s="324"/>
    </row>
    <row r="17" spans="1:7" s="113" customFormat="1" ht="15.75" thickTop="1" x14ac:dyDescent="0.25">
      <c r="A17" s="364" t="s">
        <v>38</v>
      </c>
      <c r="B17" s="282" t="s">
        <v>57</v>
      </c>
      <c r="C17" s="283"/>
      <c r="D17" s="11" t="s">
        <v>8</v>
      </c>
      <c r="E17" s="119" t="s">
        <v>128</v>
      </c>
      <c r="F17" s="112"/>
      <c r="G17" s="369" t="s">
        <v>99</v>
      </c>
    </row>
    <row r="18" spans="1:7" s="113" customFormat="1" ht="15.75" thickBot="1" x14ac:dyDescent="0.3">
      <c r="A18" s="321"/>
      <c r="B18" s="296" t="s">
        <v>48</v>
      </c>
      <c r="C18" s="297"/>
      <c r="D18" s="10" t="s">
        <v>8</v>
      </c>
      <c r="E18" s="117" t="s">
        <v>58</v>
      </c>
      <c r="F18" s="118"/>
      <c r="G18" s="370"/>
    </row>
    <row r="19" spans="1:7" s="113" customFormat="1" ht="60" customHeight="1" x14ac:dyDescent="0.25">
      <c r="A19" s="364" t="s">
        <v>4</v>
      </c>
      <c r="B19" s="371" t="s">
        <v>67</v>
      </c>
      <c r="C19" s="311"/>
      <c r="D19" s="8"/>
      <c r="E19" s="111" t="s">
        <v>2</v>
      </c>
      <c r="F19" s="114"/>
      <c r="G19" s="84"/>
    </row>
    <row r="20" spans="1:7" s="113" customFormat="1" x14ac:dyDescent="0.25">
      <c r="A20" s="365"/>
      <c r="B20" s="367" t="s">
        <v>29</v>
      </c>
      <c r="C20" s="150" t="s">
        <v>28</v>
      </c>
      <c r="D20" s="8" t="s">
        <v>8</v>
      </c>
      <c r="E20" s="115">
        <v>2</v>
      </c>
      <c r="F20" s="116"/>
      <c r="G20" s="85"/>
    </row>
    <row r="21" spans="1:7" s="113" customFormat="1" ht="45" x14ac:dyDescent="0.25">
      <c r="A21" s="365"/>
      <c r="B21" s="367"/>
      <c r="C21" s="150" t="s">
        <v>10</v>
      </c>
      <c r="D21" s="8" t="s">
        <v>8</v>
      </c>
      <c r="E21" s="115" t="s">
        <v>59</v>
      </c>
      <c r="F21" s="116"/>
      <c r="G21" s="85"/>
    </row>
    <row r="22" spans="1:7" s="113" customFormat="1" x14ac:dyDescent="0.25">
      <c r="A22" s="365"/>
      <c r="B22" s="366" t="s">
        <v>30</v>
      </c>
      <c r="C22" s="306"/>
      <c r="D22" s="12"/>
      <c r="E22" s="115" t="s">
        <v>2</v>
      </c>
      <c r="F22" s="116"/>
      <c r="G22" s="85"/>
    </row>
    <row r="23" spans="1:7" s="113" customFormat="1" x14ac:dyDescent="0.25">
      <c r="A23" s="365"/>
      <c r="B23" s="367" t="s">
        <v>18</v>
      </c>
      <c r="C23" s="312"/>
      <c r="D23" s="8"/>
      <c r="E23" s="115" t="s">
        <v>2</v>
      </c>
      <c r="F23" s="116"/>
      <c r="G23" s="85"/>
    </row>
    <row r="24" spans="1:7" s="113" customFormat="1" ht="150" x14ac:dyDescent="0.25">
      <c r="A24" s="365"/>
      <c r="B24" s="367" t="s">
        <v>5</v>
      </c>
      <c r="C24" s="151" t="s">
        <v>70</v>
      </c>
      <c r="D24" s="198" t="s">
        <v>8</v>
      </c>
      <c r="E24" s="199" t="s">
        <v>103</v>
      </c>
      <c r="F24" s="200"/>
      <c r="G24" s="201"/>
    </row>
    <row r="25" spans="1:7" s="113" customFormat="1" ht="30" x14ac:dyDescent="0.25">
      <c r="A25" s="365"/>
      <c r="B25" s="367"/>
      <c r="C25" s="150" t="s">
        <v>12</v>
      </c>
      <c r="D25" s="38" t="s">
        <v>8</v>
      </c>
      <c r="E25" s="195" t="s">
        <v>66</v>
      </c>
      <c r="F25" s="196"/>
      <c r="G25" s="197"/>
    </row>
    <row r="26" spans="1:7" s="113" customFormat="1" ht="30.75" thickBot="1" x14ac:dyDescent="0.3">
      <c r="A26" s="321"/>
      <c r="B26" s="368"/>
      <c r="C26" s="152" t="s">
        <v>54</v>
      </c>
      <c r="D26" s="37" t="s">
        <v>8</v>
      </c>
      <c r="E26" s="128">
        <v>1</v>
      </c>
      <c r="F26" s="129"/>
      <c r="G26" s="87"/>
    </row>
    <row r="27" spans="1:7" s="5" customFormat="1" x14ac:dyDescent="0.25">
      <c r="A27" s="364" t="s">
        <v>25</v>
      </c>
      <c r="B27" s="282" t="s">
        <v>41</v>
      </c>
      <c r="C27" s="283"/>
      <c r="D27" s="6"/>
      <c r="E27" s="119" t="s">
        <v>22</v>
      </c>
      <c r="F27" s="112"/>
      <c r="G27" s="88"/>
    </row>
    <row r="28" spans="1:7" s="5" customFormat="1" x14ac:dyDescent="0.25">
      <c r="A28" s="365"/>
      <c r="B28" s="334" t="s">
        <v>26</v>
      </c>
      <c r="C28" s="335"/>
      <c r="D28" s="8"/>
      <c r="E28" s="115" t="s">
        <v>2</v>
      </c>
      <c r="F28" s="116"/>
      <c r="G28" s="85"/>
    </row>
    <row r="29" spans="1:7" s="5" customFormat="1" x14ac:dyDescent="0.25">
      <c r="A29" s="365"/>
      <c r="B29" s="334" t="s">
        <v>43</v>
      </c>
      <c r="C29" s="335"/>
      <c r="D29" s="8" t="s">
        <v>8</v>
      </c>
      <c r="E29" s="115" t="s">
        <v>42</v>
      </c>
      <c r="F29" s="116"/>
      <c r="G29" s="85"/>
    </row>
    <row r="30" spans="1:7" s="5" customFormat="1" ht="15.75" thickBot="1" x14ac:dyDescent="0.3">
      <c r="A30" s="321"/>
      <c r="B30" s="296" t="s">
        <v>37</v>
      </c>
      <c r="C30" s="297"/>
      <c r="D30" s="10"/>
      <c r="E30" s="117" t="s">
        <v>13</v>
      </c>
      <c r="F30" s="118"/>
      <c r="G30" s="89"/>
    </row>
    <row r="31" spans="1:7" s="113" customFormat="1" ht="15.75" thickBot="1" x14ac:dyDescent="0.3">
      <c r="A31" s="202" t="s">
        <v>14</v>
      </c>
      <c r="B31" s="298" t="s">
        <v>74</v>
      </c>
      <c r="C31" s="299"/>
      <c r="D31" s="37" t="s">
        <v>8</v>
      </c>
      <c r="E31" s="126" t="s">
        <v>50</v>
      </c>
      <c r="F31" s="127"/>
      <c r="G31" s="90"/>
    </row>
    <row r="32" spans="1:7" s="113" customFormat="1" ht="25.5" customHeight="1" x14ac:dyDescent="0.25">
      <c r="A32" s="364" t="s">
        <v>142</v>
      </c>
      <c r="B32" s="282" t="s">
        <v>82</v>
      </c>
      <c r="C32" s="283"/>
      <c r="D32" s="6"/>
      <c r="E32" s="124" t="s">
        <v>2</v>
      </c>
      <c r="F32" s="125"/>
      <c r="G32" s="86"/>
    </row>
    <row r="33" spans="1:7" s="113" customFormat="1" ht="15.75" thickBot="1" x14ac:dyDescent="0.3">
      <c r="A33" s="321"/>
      <c r="B33" s="296" t="s">
        <v>83</v>
      </c>
      <c r="C33" s="297"/>
      <c r="D33" s="10" t="s">
        <v>9</v>
      </c>
      <c r="E33" s="133" t="s">
        <v>109</v>
      </c>
      <c r="F33" s="129"/>
      <c r="G33" s="87"/>
    </row>
    <row r="34" spans="1:7" s="113" customFormat="1" ht="60.4" customHeight="1" x14ac:dyDescent="0.25">
      <c r="A34" s="364" t="s">
        <v>16</v>
      </c>
      <c r="B34" s="282" t="s">
        <v>76</v>
      </c>
      <c r="C34" s="283"/>
      <c r="D34" s="28"/>
      <c r="E34" s="119" t="s">
        <v>2</v>
      </c>
      <c r="F34" s="112"/>
      <c r="G34" s="88"/>
    </row>
    <row r="35" spans="1:7" s="113" customFormat="1" ht="34.9" customHeight="1" x14ac:dyDescent="0.25">
      <c r="A35" s="365"/>
      <c r="B35" s="334" t="s">
        <v>31</v>
      </c>
      <c r="C35" s="335"/>
      <c r="D35" s="38"/>
      <c r="E35" s="115" t="s">
        <v>2</v>
      </c>
      <c r="F35" s="116"/>
      <c r="G35" s="85"/>
    </row>
    <row r="36" spans="1:7" s="113" customFormat="1" x14ac:dyDescent="0.25">
      <c r="A36" s="365"/>
      <c r="B36" s="334" t="s">
        <v>40</v>
      </c>
      <c r="C36" s="335"/>
      <c r="D36" s="38" t="s">
        <v>8</v>
      </c>
      <c r="E36" s="115" t="s">
        <v>102</v>
      </c>
      <c r="F36" s="116"/>
      <c r="G36" s="85"/>
    </row>
    <row r="37" spans="1:7" s="113" customFormat="1" x14ac:dyDescent="0.25">
      <c r="A37" s="365"/>
      <c r="B37" s="352" t="s">
        <v>36</v>
      </c>
      <c r="C37" s="353"/>
      <c r="D37" s="39"/>
      <c r="E37" s="115" t="s">
        <v>2</v>
      </c>
      <c r="F37" s="116"/>
      <c r="G37" s="85"/>
    </row>
    <row r="38" spans="1:7" s="113" customFormat="1" x14ac:dyDescent="0.25">
      <c r="A38" s="365"/>
      <c r="B38" s="352" t="s">
        <v>32</v>
      </c>
      <c r="C38" s="353"/>
      <c r="D38" s="39"/>
      <c r="E38" s="115" t="s">
        <v>2</v>
      </c>
      <c r="F38" s="116"/>
      <c r="G38" s="85"/>
    </row>
    <row r="39" spans="1:7" s="113" customFormat="1" ht="61.5" customHeight="1" x14ac:dyDescent="0.25">
      <c r="A39" s="365"/>
      <c r="B39" s="334" t="s">
        <v>64</v>
      </c>
      <c r="C39" s="335"/>
      <c r="D39" s="39"/>
      <c r="E39" s="115" t="s">
        <v>2</v>
      </c>
      <c r="F39" s="116"/>
      <c r="G39" s="85"/>
    </row>
    <row r="40" spans="1:7" s="113" customFormat="1" ht="32.65" customHeight="1" thickBot="1" x14ac:dyDescent="0.3">
      <c r="A40" s="321"/>
      <c r="B40" s="296" t="s">
        <v>111</v>
      </c>
      <c r="C40" s="297"/>
      <c r="D40" s="29"/>
      <c r="E40" s="117" t="s">
        <v>51</v>
      </c>
      <c r="F40" s="118"/>
      <c r="G40" s="72" t="s">
        <v>108</v>
      </c>
    </row>
    <row r="41" spans="1:7" s="113" customFormat="1" ht="15" customHeight="1" thickBot="1" x14ac:dyDescent="0.3">
      <c r="A41" s="284" t="s">
        <v>17</v>
      </c>
      <c r="B41" s="285"/>
      <c r="C41" s="285"/>
      <c r="D41" s="285"/>
      <c r="E41" s="285"/>
      <c r="F41" s="179"/>
      <c r="G41" s="180"/>
    </row>
    <row r="42" spans="1:7" s="113" customFormat="1" ht="32.450000000000003" customHeight="1" thickBot="1" x14ac:dyDescent="0.3">
      <c r="A42" s="203" t="s">
        <v>139</v>
      </c>
      <c r="B42" s="282" t="s">
        <v>60</v>
      </c>
      <c r="C42" s="283"/>
      <c r="D42" s="28"/>
      <c r="E42" s="119" t="s">
        <v>2</v>
      </c>
      <c r="F42" s="112"/>
      <c r="G42" s="88"/>
    </row>
    <row r="43" spans="1:7" s="113" customFormat="1" ht="81" customHeight="1" thickBot="1" x14ac:dyDescent="0.3">
      <c r="A43" s="204" t="s">
        <v>47</v>
      </c>
      <c r="B43" s="280" t="s">
        <v>77</v>
      </c>
      <c r="C43" s="351"/>
      <c r="D43" s="40"/>
      <c r="E43" s="126" t="s">
        <v>2</v>
      </c>
      <c r="F43" s="127"/>
      <c r="G43" s="90"/>
    </row>
    <row r="44" spans="1:7" s="113" customFormat="1" ht="46.15" customHeight="1" thickBot="1" x14ac:dyDescent="0.3">
      <c r="A44" s="205" t="s">
        <v>15</v>
      </c>
      <c r="B44" s="295" t="s">
        <v>126</v>
      </c>
      <c r="C44" s="295"/>
      <c r="D44" s="28"/>
      <c r="E44" s="126" t="s">
        <v>2</v>
      </c>
      <c r="F44" s="127"/>
      <c r="G44" s="104" t="s">
        <v>113</v>
      </c>
    </row>
    <row r="45" spans="1:7" s="113" customFormat="1" ht="45.4" customHeight="1" thickBot="1" x14ac:dyDescent="0.3">
      <c r="A45" s="205" t="s">
        <v>24</v>
      </c>
      <c r="B45" s="358" t="s">
        <v>45</v>
      </c>
      <c r="C45" s="359"/>
      <c r="D45" s="41"/>
      <c r="E45" s="136" t="s">
        <v>2</v>
      </c>
      <c r="F45" s="137"/>
      <c r="G45" s="104" t="s">
        <v>113</v>
      </c>
    </row>
    <row r="46" spans="1:7" s="113" customFormat="1" ht="45.4" customHeight="1" thickBot="1" x14ac:dyDescent="0.3">
      <c r="A46" s="170" t="s">
        <v>123</v>
      </c>
      <c r="B46" s="280" t="s">
        <v>124</v>
      </c>
      <c r="C46" s="281"/>
      <c r="D46" s="171"/>
      <c r="E46" s="126" t="s">
        <v>2</v>
      </c>
      <c r="F46" s="127"/>
      <c r="G46" s="104" t="s">
        <v>125</v>
      </c>
    </row>
    <row r="47" spans="1:7" s="113" customFormat="1" ht="53.45" customHeight="1" thickTop="1" thickBot="1" x14ac:dyDescent="0.3">
      <c r="A47" s="202" t="s">
        <v>61</v>
      </c>
      <c r="B47" s="360" t="s">
        <v>78</v>
      </c>
      <c r="C47" s="361"/>
      <c r="D47" s="178"/>
      <c r="E47" s="166" t="s">
        <v>2</v>
      </c>
      <c r="F47" s="168"/>
      <c r="G47" s="169"/>
    </row>
    <row r="48" spans="1:7" s="113" customFormat="1" ht="15.75" thickBot="1" x14ac:dyDescent="0.3">
      <c r="A48" s="362" t="s">
        <v>27</v>
      </c>
      <c r="B48" s="363"/>
      <c r="C48" s="363"/>
      <c r="D48" s="363"/>
      <c r="E48" s="363"/>
      <c r="F48" s="179"/>
      <c r="G48" s="180"/>
    </row>
    <row r="49" spans="1:7" s="113" customFormat="1" ht="138" customHeight="1" x14ac:dyDescent="0.25">
      <c r="A49" s="290" t="s">
        <v>11</v>
      </c>
      <c r="B49" s="336" t="s">
        <v>79</v>
      </c>
      <c r="C49" s="303"/>
      <c r="D49" s="30"/>
      <c r="E49" s="131" t="s">
        <v>2</v>
      </c>
      <c r="F49" s="132"/>
      <c r="G49" s="78"/>
    </row>
    <row r="50" spans="1:7" s="113" customFormat="1" ht="36" customHeight="1" thickBot="1" x14ac:dyDescent="0.3">
      <c r="A50" s="279"/>
      <c r="B50" s="296" t="s">
        <v>153</v>
      </c>
      <c r="C50" s="297"/>
      <c r="D50" s="13"/>
      <c r="E50" s="140" t="s">
        <v>2</v>
      </c>
      <c r="F50" s="141"/>
      <c r="G50" s="93"/>
    </row>
    <row r="51" spans="1:7" s="113" customFormat="1" ht="79.900000000000006" customHeight="1" x14ac:dyDescent="0.25">
      <c r="A51" s="291" t="s">
        <v>6</v>
      </c>
      <c r="B51" s="295" t="s">
        <v>141</v>
      </c>
      <c r="C51" s="295"/>
      <c r="D51" s="14" t="s">
        <v>8</v>
      </c>
      <c r="E51" s="142" t="s">
        <v>135</v>
      </c>
      <c r="F51" s="143"/>
      <c r="G51" s="218" t="s">
        <v>143</v>
      </c>
    </row>
    <row r="52" spans="1:7" s="113" customFormat="1" ht="14.45" customHeight="1" x14ac:dyDescent="0.25">
      <c r="A52" s="292"/>
      <c r="B52" s="277" t="s">
        <v>80</v>
      </c>
      <c r="C52" s="277"/>
      <c r="D52" s="15" t="s">
        <v>8</v>
      </c>
      <c r="E52" s="144" t="s">
        <v>140</v>
      </c>
      <c r="F52" s="145"/>
      <c r="G52" s="219" t="s">
        <v>144</v>
      </c>
    </row>
    <row r="53" spans="1:7" s="113" customFormat="1" x14ac:dyDescent="0.25">
      <c r="A53" s="292"/>
      <c r="B53" s="277" t="s">
        <v>137</v>
      </c>
      <c r="C53" s="277"/>
      <c r="D53" s="163" t="s">
        <v>8</v>
      </c>
      <c r="E53" s="164" t="s">
        <v>134</v>
      </c>
      <c r="F53" s="165"/>
      <c r="G53" s="220" t="s">
        <v>144</v>
      </c>
    </row>
    <row r="54" spans="1:7" s="113" customFormat="1" ht="123" customHeight="1" thickBot="1" x14ac:dyDescent="0.3">
      <c r="A54" s="293"/>
      <c r="B54" s="294" t="s">
        <v>39</v>
      </c>
      <c r="C54" s="294"/>
      <c r="D54" s="13"/>
      <c r="E54" s="146" t="s">
        <v>2</v>
      </c>
      <c r="F54" s="147"/>
      <c r="G54" s="94"/>
    </row>
    <row r="55" spans="1:7" s="113" customFormat="1" ht="67.5" customHeight="1" x14ac:dyDescent="0.25">
      <c r="A55" s="291" t="s">
        <v>7</v>
      </c>
      <c r="B55" s="295" t="s">
        <v>71</v>
      </c>
      <c r="C55" s="295"/>
      <c r="D55" s="14"/>
      <c r="E55" s="148" t="s">
        <v>2</v>
      </c>
      <c r="F55" s="183"/>
      <c r="G55" s="184" t="s">
        <v>114</v>
      </c>
    </row>
    <row r="56" spans="1:7" s="113" customFormat="1" ht="102" customHeight="1" x14ac:dyDescent="0.25">
      <c r="A56" s="292"/>
      <c r="B56" s="334" t="s">
        <v>73</v>
      </c>
      <c r="C56" s="335"/>
      <c r="D56" s="30"/>
      <c r="E56" s="149" t="s">
        <v>2</v>
      </c>
      <c r="F56" s="181"/>
      <c r="G56" s="182"/>
    </row>
    <row r="57" spans="1:7" s="113" customFormat="1" ht="15.75" thickBot="1" x14ac:dyDescent="0.3">
      <c r="A57" s="293"/>
      <c r="B57" s="314" t="s">
        <v>105</v>
      </c>
      <c r="C57" s="314"/>
      <c r="D57" s="27"/>
      <c r="E57" s="140" t="s">
        <v>2</v>
      </c>
      <c r="F57" s="141"/>
      <c r="G57" s="93"/>
    </row>
    <row r="58" spans="1:7" x14ac:dyDescent="0.25">
      <c r="A58" s="191" t="s">
        <v>55</v>
      </c>
      <c r="B58" s="31"/>
      <c r="C58" s="31"/>
      <c r="D58" s="31"/>
      <c r="E58" s="31"/>
      <c r="F58" s="31"/>
      <c r="G58" s="31"/>
    </row>
  </sheetData>
  <mergeCells count="70">
    <mergeCell ref="A4:C6"/>
    <mergeCell ref="D4:D6"/>
    <mergeCell ref="E4:E5"/>
    <mergeCell ref="F4:G4"/>
    <mergeCell ref="F5:G5"/>
    <mergeCell ref="B7:C7"/>
    <mergeCell ref="G7:G10"/>
    <mergeCell ref="B8:C8"/>
    <mergeCell ref="B9:C9"/>
    <mergeCell ref="B10:C10"/>
    <mergeCell ref="B11:C11"/>
    <mergeCell ref="G11:G12"/>
    <mergeCell ref="B12:C12"/>
    <mergeCell ref="B13:C13"/>
    <mergeCell ref="G13:G16"/>
    <mergeCell ref="B14:C14"/>
    <mergeCell ref="B15:C15"/>
    <mergeCell ref="B16:C16"/>
    <mergeCell ref="B17:C17"/>
    <mergeCell ref="G17:G18"/>
    <mergeCell ref="B18:C18"/>
    <mergeCell ref="B19:C19"/>
    <mergeCell ref="B20:B21"/>
    <mergeCell ref="B49:C49"/>
    <mergeCell ref="A32:A33"/>
    <mergeCell ref="A34:A40"/>
    <mergeCell ref="A49:A50"/>
    <mergeCell ref="B38:C38"/>
    <mergeCell ref="B39:C39"/>
    <mergeCell ref="B32:C32"/>
    <mergeCell ref="B33:C33"/>
    <mergeCell ref="B34:C34"/>
    <mergeCell ref="B40:C40"/>
    <mergeCell ref="B42:C42"/>
    <mergeCell ref="B43:C43"/>
    <mergeCell ref="B35:C35"/>
    <mergeCell ref="B36:C36"/>
    <mergeCell ref="B37:C37"/>
    <mergeCell ref="B47:C47"/>
    <mergeCell ref="A48:E48"/>
    <mergeCell ref="A7:A10"/>
    <mergeCell ref="A13:A16"/>
    <mergeCell ref="A17:A18"/>
    <mergeCell ref="A19:A26"/>
    <mergeCell ref="A27:A30"/>
    <mergeCell ref="A11:A12"/>
    <mergeCell ref="B29:C29"/>
    <mergeCell ref="B30:C30"/>
    <mergeCell ref="B31:C31"/>
    <mergeCell ref="B22:C22"/>
    <mergeCell ref="B23:C23"/>
    <mergeCell ref="B24:B26"/>
    <mergeCell ref="B27:C27"/>
    <mergeCell ref="B28:C28"/>
    <mergeCell ref="A1:G1"/>
    <mergeCell ref="A2:G2"/>
    <mergeCell ref="A51:A54"/>
    <mergeCell ref="A55:A57"/>
    <mergeCell ref="A41:E41"/>
    <mergeCell ref="B46:C46"/>
    <mergeCell ref="B53:C53"/>
    <mergeCell ref="B54:C54"/>
    <mergeCell ref="B55:C55"/>
    <mergeCell ref="B56:C56"/>
    <mergeCell ref="B57:C57"/>
    <mergeCell ref="B52:C52"/>
    <mergeCell ref="B50:C50"/>
    <mergeCell ref="B51:C51"/>
    <mergeCell ref="B44:C44"/>
    <mergeCell ref="B45:C45"/>
  </mergeCells>
  <pageMargins left="0.7" right="0.7" top="0.78740157499999996" bottom="0.78740157499999996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AFDC-7ABF-4DCE-A99E-918544C4F7FF}">
  <sheetPr>
    <pageSetUpPr fitToPage="1"/>
  </sheetPr>
  <dimension ref="A1:G59"/>
  <sheetViews>
    <sheetView showGridLines="0" zoomScale="85" zoomScaleNormal="85" workbookViewId="0">
      <pane ySplit="6" topLeftCell="A7" activePane="bottomLeft" state="frozen"/>
      <selection pane="bottomLeft" activeCell="A2" sqref="A2:G2"/>
    </sheetView>
  </sheetViews>
  <sheetFormatPr defaultColWidth="9.28515625" defaultRowHeight="15" x14ac:dyDescent="0.25"/>
  <cols>
    <col min="1" max="1" width="14.140625" style="5" customWidth="1"/>
    <col min="2" max="2" width="15.7109375" style="5" customWidth="1"/>
    <col min="3" max="3" width="60.7109375" style="5" customWidth="1"/>
    <col min="4" max="4" width="8.7109375" style="3" customWidth="1"/>
    <col min="5" max="5" width="30.5703125" style="5" customWidth="1"/>
    <col min="6" max="6" width="9.28515625" style="5" customWidth="1"/>
    <col min="7" max="7" width="43.28515625" style="5" customWidth="1"/>
    <col min="8" max="16384" width="9.28515625" style="113"/>
  </cols>
  <sheetData>
    <row r="1" spans="1:7" x14ac:dyDescent="0.25">
      <c r="A1" s="271" t="s">
        <v>159</v>
      </c>
      <c r="B1" s="271"/>
      <c r="C1" s="271"/>
      <c r="D1" s="271"/>
      <c r="E1" s="271"/>
      <c r="F1" s="271"/>
      <c r="G1" s="271"/>
    </row>
    <row r="2" spans="1:7" x14ac:dyDescent="0.25">
      <c r="A2" s="271" t="s">
        <v>160</v>
      </c>
      <c r="B2" s="271"/>
      <c r="C2" s="271"/>
      <c r="D2" s="271"/>
      <c r="E2" s="271"/>
      <c r="F2" s="271"/>
      <c r="G2" s="271"/>
    </row>
    <row r="3" spans="1:7" ht="15.75" thickBot="1" x14ac:dyDescent="0.3"/>
    <row r="4" spans="1:7" ht="22.9" customHeight="1" thickBot="1" x14ac:dyDescent="0.3">
      <c r="A4" s="338" t="s">
        <v>52</v>
      </c>
      <c r="B4" s="339"/>
      <c r="C4" s="340"/>
      <c r="D4" s="331" t="s">
        <v>100</v>
      </c>
      <c r="E4" s="315" t="s">
        <v>112</v>
      </c>
      <c r="F4" s="327" t="s">
        <v>93</v>
      </c>
      <c r="G4" s="328"/>
    </row>
    <row r="5" spans="1:7" ht="57" customHeight="1" thickBot="1" x14ac:dyDescent="0.3">
      <c r="A5" s="341"/>
      <c r="B5" s="342"/>
      <c r="C5" s="343"/>
      <c r="D5" s="332"/>
      <c r="E5" s="316"/>
      <c r="F5" s="329" t="s">
        <v>118</v>
      </c>
      <c r="G5" s="330" t="s">
        <v>94</v>
      </c>
    </row>
    <row r="6" spans="1:7" ht="45" customHeight="1" thickBot="1" x14ac:dyDescent="0.3">
      <c r="A6" s="344"/>
      <c r="B6" s="345"/>
      <c r="C6" s="346"/>
      <c r="D6" s="333"/>
      <c r="E6" s="65" t="s">
        <v>0</v>
      </c>
      <c r="F6" s="47" t="s">
        <v>95</v>
      </c>
      <c r="G6" s="47" t="s">
        <v>96</v>
      </c>
    </row>
    <row r="7" spans="1:7" ht="65.25" customHeight="1" x14ac:dyDescent="0.25">
      <c r="A7" s="273" t="s">
        <v>1</v>
      </c>
      <c r="B7" s="336" t="s">
        <v>107</v>
      </c>
      <c r="C7" s="337"/>
      <c r="D7" s="7" t="s">
        <v>8</v>
      </c>
      <c r="E7" s="111">
        <v>15000</v>
      </c>
      <c r="F7" s="114"/>
      <c r="G7" s="317" t="s">
        <v>97</v>
      </c>
    </row>
    <row r="8" spans="1:7" x14ac:dyDescent="0.25">
      <c r="A8" s="278"/>
      <c r="B8" s="349" t="s">
        <v>106</v>
      </c>
      <c r="C8" s="350"/>
      <c r="D8" s="7"/>
      <c r="E8" s="111" t="s">
        <v>2</v>
      </c>
      <c r="F8" s="114"/>
      <c r="G8" s="318"/>
    </row>
    <row r="9" spans="1:7" x14ac:dyDescent="0.25">
      <c r="A9" s="278"/>
      <c r="B9" s="334" t="s">
        <v>33</v>
      </c>
      <c r="C9" s="335"/>
      <c r="D9" s="7"/>
      <c r="E9" s="115" t="s">
        <v>2</v>
      </c>
      <c r="F9" s="116"/>
      <c r="G9" s="318"/>
    </row>
    <row r="10" spans="1:7" ht="15.75" thickBot="1" x14ac:dyDescent="0.3">
      <c r="A10" s="279"/>
      <c r="B10" s="296" t="s">
        <v>34</v>
      </c>
      <c r="C10" s="297"/>
      <c r="D10" s="7"/>
      <c r="E10" s="117" t="s">
        <v>2</v>
      </c>
      <c r="F10" s="118"/>
      <c r="G10" s="319"/>
    </row>
    <row r="11" spans="1:7" x14ac:dyDescent="0.25">
      <c r="A11" s="273" t="s">
        <v>3</v>
      </c>
      <c r="B11" s="282" t="s">
        <v>44</v>
      </c>
      <c r="C11" s="283"/>
      <c r="D11" s="6" t="s">
        <v>8</v>
      </c>
      <c r="E11" s="119" t="s">
        <v>122</v>
      </c>
      <c r="F11" s="112"/>
      <c r="G11" s="320" t="s">
        <v>98</v>
      </c>
    </row>
    <row r="12" spans="1:7" ht="15.75" thickBot="1" x14ac:dyDescent="0.3">
      <c r="A12" s="278"/>
      <c r="B12" s="296" t="s">
        <v>35</v>
      </c>
      <c r="C12" s="297"/>
      <c r="D12" s="10" t="s">
        <v>8</v>
      </c>
      <c r="E12" s="117" t="s">
        <v>68</v>
      </c>
      <c r="F12" s="118"/>
      <c r="G12" s="321"/>
    </row>
    <row r="13" spans="1:7" ht="31.5" customHeight="1" x14ac:dyDescent="0.25">
      <c r="A13" s="278"/>
      <c r="B13" s="302" t="s">
        <v>72</v>
      </c>
      <c r="C13" s="303"/>
      <c r="D13" s="7"/>
      <c r="E13" s="111" t="s">
        <v>2</v>
      </c>
      <c r="F13" s="114"/>
      <c r="G13" s="322"/>
    </row>
    <row r="14" spans="1:7" x14ac:dyDescent="0.25">
      <c r="A14" s="278"/>
      <c r="B14" s="300" t="s">
        <v>56</v>
      </c>
      <c r="C14" s="301"/>
      <c r="D14" s="8"/>
      <c r="E14" s="115" t="s">
        <v>2</v>
      </c>
      <c r="F14" s="116"/>
      <c r="G14" s="323"/>
    </row>
    <row r="15" spans="1:7" s="122" customFormat="1" x14ac:dyDescent="0.25">
      <c r="A15" s="278"/>
      <c r="B15" s="300" t="s">
        <v>19</v>
      </c>
      <c r="C15" s="304"/>
      <c r="D15" s="9"/>
      <c r="E15" s="120" t="s">
        <v>2</v>
      </c>
      <c r="F15" s="121"/>
      <c r="G15" s="323"/>
    </row>
    <row r="16" spans="1:7" ht="15.75" thickBot="1" x14ac:dyDescent="0.3">
      <c r="A16" s="279"/>
      <c r="B16" s="308" t="s">
        <v>20</v>
      </c>
      <c r="C16" s="309"/>
      <c r="D16" s="10"/>
      <c r="E16" s="117" t="s">
        <v>2</v>
      </c>
      <c r="F16" s="118"/>
      <c r="G16" s="324"/>
    </row>
    <row r="17" spans="1:7" ht="15.75" thickTop="1" x14ac:dyDescent="0.25">
      <c r="A17" s="273" t="s">
        <v>38</v>
      </c>
      <c r="B17" s="282" t="s">
        <v>57</v>
      </c>
      <c r="C17" s="283"/>
      <c r="D17" s="11" t="s">
        <v>8</v>
      </c>
      <c r="E17" s="119" t="s">
        <v>128</v>
      </c>
      <c r="F17" s="112"/>
      <c r="G17" s="369" t="s">
        <v>99</v>
      </c>
    </row>
    <row r="18" spans="1:7" ht="15.75" thickBot="1" x14ac:dyDescent="0.3">
      <c r="A18" s="279"/>
      <c r="B18" s="296" t="s">
        <v>48</v>
      </c>
      <c r="C18" s="297"/>
      <c r="D18" s="10" t="s">
        <v>8</v>
      </c>
      <c r="E18" s="117" t="s">
        <v>58</v>
      </c>
      <c r="F18" s="118"/>
      <c r="G18" s="370"/>
    </row>
    <row r="19" spans="1:7" ht="60" customHeight="1" x14ac:dyDescent="0.25">
      <c r="A19" s="273" t="s">
        <v>4</v>
      </c>
      <c r="B19" s="310" t="s">
        <v>67</v>
      </c>
      <c r="C19" s="311"/>
      <c r="D19" s="6"/>
      <c r="E19" s="210" t="s">
        <v>2</v>
      </c>
      <c r="F19" s="216"/>
      <c r="G19" s="84"/>
    </row>
    <row r="20" spans="1:7" x14ac:dyDescent="0.25">
      <c r="A20" s="278"/>
      <c r="B20" s="307" t="s">
        <v>29</v>
      </c>
      <c r="C20" s="150" t="s">
        <v>28</v>
      </c>
      <c r="D20" s="8" t="s">
        <v>8</v>
      </c>
      <c r="E20" s="211">
        <v>2</v>
      </c>
      <c r="F20" s="217"/>
      <c r="G20" s="85"/>
    </row>
    <row r="21" spans="1:7" ht="45" x14ac:dyDescent="0.25">
      <c r="A21" s="278"/>
      <c r="B21" s="307"/>
      <c r="C21" s="150" t="s">
        <v>10</v>
      </c>
      <c r="D21" s="8" t="s">
        <v>8</v>
      </c>
      <c r="E21" s="211" t="s">
        <v>59</v>
      </c>
      <c r="F21" s="217"/>
      <c r="G21" s="85"/>
    </row>
    <row r="22" spans="1:7" x14ac:dyDescent="0.25">
      <c r="A22" s="278"/>
      <c r="B22" s="305" t="s">
        <v>30</v>
      </c>
      <c r="C22" s="306"/>
      <c r="D22" s="12"/>
      <c r="E22" s="211" t="s">
        <v>2</v>
      </c>
      <c r="F22" s="217"/>
      <c r="G22" s="85"/>
    </row>
    <row r="23" spans="1:7" x14ac:dyDescent="0.25">
      <c r="A23" s="278"/>
      <c r="B23" s="307" t="s">
        <v>18</v>
      </c>
      <c r="C23" s="312"/>
      <c r="D23" s="8"/>
      <c r="E23" s="211" t="s">
        <v>2</v>
      </c>
      <c r="F23" s="217"/>
      <c r="G23" s="85"/>
    </row>
    <row r="24" spans="1:7" ht="150" x14ac:dyDescent="0.25">
      <c r="A24" s="278"/>
      <c r="B24" s="307" t="s">
        <v>5</v>
      </c>
      <c r="C24" s="151" t="s">
        <v>70</v>
      </c>
      <c r="D24" s="212" t="s">
        <v>8</v>
      </c>
      <c r="E24" s="213" t="s">
        <v>103</v>
      </c>
      <c r="F24" s="207"/>
      <c r="G24" s="206"/>
    </row>
    <row r="25" spans="1:7" ht="30" x14ac:dyDescent="0.25">
      <c r="A25" s="278"/>
      <c r="B25" s="307"/>
      <c r="C25" s="150" t="s">
        <v>12</v>
      </c>
      <c r="D25" s="214" t="s">
        <v>8</v>
      </c>
      <c r="E25" s="150" t="s">
        <v>66</v>
      </c>
      <c r="F25" s="186"/>
      <c r="G25" s="154"/>
    </row>
    <row r="26" spans="1:7" ht="30.75" thickBot="1" x14ac:dyDescent="0.3">
      <c r="A26" s="279"/>
      <c r="B26" s="313"/>
      <c r="C26" s="152" t="s">
        <v>54</v>
      </c>
      <c r="D26" s="215" t="s">
        <v>8</v>
      </c>
      <c r="E26" s="152">
        <v>1</v>
      </c>
      <c r="F26" s="188"/>
      <c r="G26" s="156"/>
    </row>
    <row r="27" spans="1:7" s="5" customFormat="1" x14ac:dyDescent="0.25">
      <c r="A27" s="273" t="s">
        <v>25</v>
      </c>
      <c r="B27" s="282" t="s">
        <v>41</v>
      </c>
      <c r="C27" s="283"/>
      <c r="D27" s="6"/>
      <c r="E27" s="119" t="s">
        <v>21</v>
      </c>
      <c r="F27" s="112"/>
      <c r="G27" s="88"/>
    </row>
    <row r="28" spans="1:7" s="5" customFormat="1" x14ac:dyDescent="0.25">
      <c r="A28" s="278"/>
      <c r="B28" s="334" t="s">
        <v>26</v>
      </c>
      <c r="C28" s="335"/>
      <c r="D28" s="8"/>
      <c r="E28" s="115" t="s">
        <v>2</v>
      </c>
      <c r="F28" s="116"/>
      <c r="G28" s="85"/>
    </row>
    <row r="29" spans="1:7" s="5" customFormat="1" x14ac:dyDescent="0.25">
      <c r="A29" s="278"/>
      <c r="B29" s="334" t="s">
        <v>43</v>
      </c>
      <c r="C29" s="335"/>
      <c r="D29" s="8" t="s">
        <v>8</v>
      </c>
      <c r="E29" s="115" t="s">
        <v>42</v>
      </c>
      <c r="F29" s="116"/>
      <c r="G29" s="85"/>
    </row>
    <row r="30" spans="1:7" s="5" customFormat="1" ht="15.75" thickBot="1" x14ac:dyDescent="0.3">
      <c r="A30" s="279"/>
      <c r="B30" s="296" t="s">
        <v>37</v>
      </c>
      <c r="C30" s="297"/>
      <c r="D30" s="10"/>
      <c r="E30" s="117" t="s">
        <v>13</v>
      </c>
      <c r="F30" s="118"/>
      <c r="G30" s="89"/>
    </row>
    <row r="31" spans="1:7" ht="15.75" thickBot="1" x14ac:dyDescent="0.3">
      <c r="A31" s="105" t="s">
        <v>14</v>
      </c>
      <c r="B31" s="298" t="s">
        <v>74</v>
      </c>
      <c r="C31" s="299"/>
      <c r="D31" s="37" t="s">
        <v>8</v>
      </c>
      <c r="E31" s="126" t="s">
        <v>50</v>
      </c>
      <c r="F31" s="127"/>
      <c r="G31" s="90"/>
    </row>
    <row r="32" spans="1:7" ht="25.5" customHeight="1" x14ac:dyDescent="0.25">
      <c r="A32" s="273" t="s">
        <v>142</v>
      </c>
      <c r="B32" s="282" t="s">
        <v>82</v>
      </c>
      <c r="C32" s="283"/>
      <c r="D32" s="6"/>
      <c r="E32" s="124" t="s">
        <v>2</v>
      </c>
      <c r="F32" s="125"/>
      <c r="G32" s="86"/>
    </row>
    <row r="33" spans="1:7" ht="15.75" thickBot="1" x14ac:dyDescent="0.3">
      <c r="A33" s="279"/>
      <c r="B33" s="296" t="s">
        <v>83</v>
      </c>
      <c r="C33" s="297"/>
      <c r="D33" s="10" t="s">
        <v>9</v>
      </c>
      <c r="E33" s="133" t="s">
        <v>84</v>
      </c>
      <c r="F33" s="129"/>
      <c r="G33" s="87"/>
    </row>
    <row r="34" spans="1:7" x14ac:dyDescent="0.25">
      <c r="A34" s="273" t="s">
        <v>16</v>
      </c>
      <c r="B34" s="282" t="s">
        <v>76</v>
      </c>
      <c r="C34" s="283"/>
      <c r="D34" s="28"/>
      <c r="E34" s="119" t="s">
        <v>2</v>
      </c>
      <c r="F34" s="112"/>
      <c r="G34" s="88"/>
    </row>
    <row r="35" spans="1:7" x14ac:dyDescent="0.25">
      <c r="A35" s="278"/>
      <c r="B35" s="334" t="s">
        <v>63</v>
      </c>
      <c r="C35" s="335"/>
      <c r="D35" s="38"/>
      <c r="E35" s="111" t="s">
        <v>2</v>
      </c>
      <c r="F35" s="114"/>
      <c r="G35" s="84"/>
    </row>
    <row r="36" spans="1:7" ht="34.9" customHeight="1" x14ac:dyDescent="0.25">
      <c r="A36" s="278"/>
      <c r="B36" s="334" t="s">
        <v>31</v>
      </c>
      <c r="C36" s="335"/>
      <c r="D36" s="38"/>
      <c r="E36" s="115" t="s">
        <v>2</v>
      </c>
      <c r="F36" s="116"/>
      <c r="G36" s="85"/>
    </row>
    <row r="37" spans="1:7" x14ac:dyDescent="0.25">
      <c r="A37" s="278"/>
      <c r="B37" s="334" t="s">
        <v>40</v>
      </c>
      <c r="C37" s="335"/>
      <c r="D37" s="38" t="s">
        <v>8</v>
      </c>
      <c r="E37" s="115" t="s">
        <v>102</v>
      </c>
      <c r="F37" s="116"/>
      <c r="G37" s="85"/>
    </row>
    <row r="38" spans="1:7" x14ac:dyDescent="0.25">
      <c r="A38" s="278"/>
      <c r="B38" s="352" t="s">
        <v>36</v>
      </c>
      <c r="C38" s="353"/>
      <c r="D38" s="39"/>
      <c r="E38" s="115" t="s">
        <v>2</v>
      </c>
      <c r="F38" s="116"/>
      <c r="G38" s="85"/>
    </row>
    <row r="39" spans="1:7" x14ac:dyDescent="0.25">
      <c r="A39" s="278"/>
      <c r="B39" s="352" t="s">
        <v>32</v>
      </c>
      <c r="C39" s="353"/>
      <c r="D39" s="39"/>
      <c r="E39" s="115" t="s">
        <v>2</v>
      </c>
      <c r="F39" s="116"/>
      <c r="G39" s="85"/>
    </row>
    <row r="40" spans="1:7" ht="61.5" customHeight="1" x14ac:dyDescent="0.25">
      <c r="A40" s="278"/>
      <c r="B40" s="334" t="s">
        <v>64</v>
      </c>
      <c r="C40" s="335"/>
      <c r="D40" s="39"/>
      <c r="E40" s="115" t="s">
        <v>2</v>
      </c>
      <c r="F40" s="116"/>
      <c r="G40" s="85"/>
    </row>
    <row r="41" spans="1:7" ht="32.65" customHeight="1" thickBot="1" x14ac:dyDescent="0.3">
      <c r="A41" s="279"/>
      <c r="B41" s="296" t="s">
        <v>111</v>
      </c>
      <c r="C41" s="297"/>
      <c r="D41" s="29"/>
      <c r="E41" s="117" t="s">
        <v>51</v>
      </c>
      <c r="F41" s="118"/>
      <c r="G41" s="72" t="s">
        <v>108</v>
      </c>
    </row>
    <row r="42" spans="1:7" ht="19.149999999999999" customHeight="1" thickBot="1" x14ac:dyDescent="0.3">
      <c r="A42" s="284" t="s">
        <v>17</v>
      </c>
      <c r="B42" s="285"/>
      <c r="C42" s="285"/>
      <c r="D42" s="285"/>
      <c r="E42" s="285"/>
      <c r="F42" s="179"/>
      <c r="G42" s="180"/>
    </row>
    <row r="43" spans="1:7" ht="39.6" customHeight="1" thickBot="1" x14ac:dyDescent="0.3">
      <c r="A43" s="130" t="s">
        <v>139</v>
      </c>
      <c r="B43" s="282" t="s">
        <v>60</v>
      </c>
      <c r="C43" s="283"/>
      <c r="D43" s="28"/>
      <c r="E43" s="119" t="s">
        <v>2</v>
      </c>
      <c r="F43" s="112"/>
      <c r="G43" s="88"/>
    </row>
    <row r="44" spans="1:7" ht="81" customHeight="1" thickBot="1" x14ac:dyDescent="0.3">
      <c r="A44" s="134" t="s">
        <v>47</v>
      </c>
      <c r="B44" s="280" t="s">
        <v>77</v>
      </c>
      <c r="C44" s="351"/>
      <c r="D44" s="40"/>
      <c r="E44" s="126" t="s">
        <v>2</v>
      </c>
      <c r="F44" s="127"/>
      <c r="G44" s="90"/>
    </row>
    <row r="45" spans="1:7" ht="46.15" customHeight="1" thickBot="1" x14ac:dyDescent="0.3">
      <c r="A45" s="135" t="s">
        <v>15</v>
      </c>
      <c r="B45" s="295" t="s">
        <v>126</v>
      </c>
      <c r="C45" s="295"/>
      <c r="D45" s="28"/>
      <c r="E45" s="126" t="s">
        <v>2</v>
      </c>
      <c r="F45" s="127"/>
      <c r="G45" s="104" t="s">
        <v>113</v>
      </c>
    </row>
    <row r="46" spans="1:7" ht="45.4" customHeight="1" thickBot="1" x14ac:dyDescent="0.3">
      <c r="A46" s="123" t="s">
        <v>24</v>
      </c>
      <c r="B46" s="347" t="s">
        <v>45</v>
      </c>
      <c r="C46" s="348"/>
      <c r="D46" s="167"/>
      <c r="E46" s="166" t="s">
        <v>2</v>
      </c>
      <c r="F46" s="168"/>
      <c r="G46" s="104" t="s">
        <v>113</v>
      </c>
    </row>
    <row r="47" spans="1:7" ht="45.4" customHeight="1" thickBot="1" x14ac:dyDescent="0.3">
      <c r="A47" s="170" t="s">
        <v>123</v>
      </c>
      <c r="B47" s="280" t="s">
        <v>124</v>
      </c>
      <c r="C47" s="281"/>
      <c r="D47" s="171"/>
      <c r="E47" s="126" t="s">
        <v>2</v>
      </c>
      <c r="F47" s="127"/>
      <c r="G47" s="104" t="s">
        <v>125</v>
      </c>
    </row>
    <row r="48" spans="1:7" ht="46.15" customHeight="1" thickBot="1" x14ac:dyDescent="0.3">
      <c r="A48" s="107" t="s">
        <v>61</v>
      </c>
      <c r="B48" s="298" t="s">
        <v>78</v>
      </c>
      <c r="C48" s="299"/>
      <c r="D48" s="17"/>
      <c r="E48" s="138" t="s">
        <v>2</v>
      </c>
      <c r="F48" s="137"/>
      <c r="G48" s="91"/>
    </row>
    <row r="49" spans="1:7" ht="16.5" thickTop="1" thickBot="1" x14ac:dyDescent="0.3">
      <c r="A49" s="374" t="s">
        <v>27</v>
      </c>
      <c r="B49" s="375"/>
      <c r="C49" s="375"/>
      <c r="D49" s="376"/>
      <c r="E49" s="375"/>
      <c r="F49" s="139"/>
      <c r="G49" s="97"/>
    </row>
    <row r="50" spans="1:7" ht="138" customHeight="1" thickTop="1" x14ac:dyDescent="0.25">
      <c r="A50" s="372" t="s">
        <v>11</v>
      </c>
      <c r="B50" s="282" t="s">
        <v>79</v>
      </c>
      <c r="C50" s="377"/>
      <c r="D50" s="30"/>
      <c r="E50" s="161" t="s">
        <v>2</v>
      </c>
      <c r="F50" s="162"/>
      <c r="G50" s="92"/>
    </row>
    <row r="51" spans="1:7" ht="36" customHeight="1" thickBot="1" x14ac:dyDescent="0.3">
      <c r="A51" s="279"/>
      <c r="B51" s="296" t="s">
        <v>153</v>
      </c>
      <c r="C51" s="297"/>
      <c r="D51" s="13"/>
      <c r="E51" s="140" t="s">
        <v>2</v>
      </c>
      <c r="F51" s="141"/>
      <c r="G51" s="93"/>
    </row>
    <row r="52" spans="1:7" ht="80.45" customHeight="1" x14ac:dyDescent="0.25">
      <c r="A52" s="291" t="s">
        <v>6</v>
      </c>
      <c r="B52" s="295" t="s">
        <v>141</v>
      </c>
      <c r="C52" s="295"/>
      <c r="D52" s="14" t="s">
        <v>8</v>
      </c>
      <c r="E52" s="142" t="s">
        <v>135</v>
      </c>
      <c r="F52" s="143"/>
      <c r="G52" s="218" t="s">
        <v>143</v>
      </c>
    </row>
    <row r="53" spans="1:7" ht="14.45" customHeight="1" x14ac:dyDescent="0.25">
      <c r="A53" s="292"/>
      <c r="B53" s="277" t="s">
        <v>80</v>
      </c>
      <c r="C53" s="277"/>
      <c r="D53" s="15" t="s">
        <v>8</v>
      </c>
      <c r="E53" s="144" t="s">
        <v>140</v>
      </c>
      <c r="F53" s="145"/>
      <c r="G53" s="219" t="s">
        <v>144</v>
      </c>
    </row>
    <row r="54" spans="1:7" x14ac:dyDescent="0.25">
      <c r="A54" s="292"/>
      <c r="B54" s="277" t="s">
        <v>137</v>
      </c>
      <c r="C54" s="277"/>
      <c r="D54" s="163" t="s">
        <v>8</v>
      </c>
      <c r="E54" s="164" t="s">
        <v>134</v>
      </c>
      <c r="F54" s="165"/>
      <c r="G54" s="220" t="s">
        <v>144</v>
      </c>
    </row>
    <row r="55" spans="1:7" ht="123" customHeight="1" thickBot="1" x14ac:dyDescent="0.3">
      <c r="A55" s="293"/>
      <c r="B55" s="294" t="s">
        <v>39</v>
      </c>
      <c r="C55" s="294"/>
      <c r="D55" s="13"/>
      <c r="E55" s="146" t="s">
        <v>2</v>
      </c>
      <c r="F55" s="147"/>
      <c r="G55" s="94"/>
    </row>
    <row r="56" spans="1:7" ht="67.5" customHeight="1" x14ac:dyDescent="0.25">
      <c r="A56" s="291" t="s">
        <v>7</v>
      </c>
      <c r="B56" s="373" t="s">
        <v>71</v>
      </c>
      <c r="C56" s="373"/>
      <c r="D56" s="224"/>
      <c r="E56" s="225" t="s">
        <v>2</v>
      </c>
      <c r="F56" s="183"/>
      <c r="G56" s="184" t="s">
        <v>114</v>
      </c>
    </row>
    <row r="57" spans="1:7" ht="102" customHeight="1" x14ac:dyDescent="0.25">
      <c r="A57" s="292"/>
      <c r="B57" s="336" t="s">
        <v>73</v>
      </c>
      <c r="C57" s="337"/>
      <c r="D57" s="30"/>
      <c r="E57" s="149" t="s">
        <v>2</v>
      </c>
      <c r="F57" s="181"/>
      <c r="G57" s="182"/>
    </row>
    <row r="58" spans="1:7" ht="15.75" thickBot="1" x14ac:dyDescent="0.3">
      <c r="A58" s="293"/>
      <c r="B58" s="314" t="s">
        <v>105</v>
      </c>
      <c r="C58" s="314"/>
      <c r="D58" s="27"/>
      <c r="E58" s="140" t="s">
        <v>2</v>
      </c>
      <c r="F58" s="141"/>
      <c r="G58" s="93"/>
    </row>
    <row r="59" spans="1:7" x14ac:dyDescent="0.25">
      <c r="A59" s="191" t="s">
        <v>55</v>
      </c>
      <c r="B59" s="191"/>
      <c r="C59" s="191"/>
      <c r="D59" s="191"/>
      <c r="E59" s="191"/>
      <c r="F59" s="191"/>
      <c r="G59" s="191"/>
    </row>
  </sheetData>
  <mergeCells count="70">
    <mergeCell ref="A4:C6"/>
    <mergeCell ref="D4:D6"/>
    <mergeCell ref="E4:E5"/>
    <mergeCell ref="F4:G4"/>
    <mergeCell ref="F5:G5"/>
    <mergeCell ref="B7:C7"/>
    <mergeCell ref="G7:G10"/>
    <mergeCell ref="B8:C8"/>
    <mergeCell ref="B9:C9"/>
    <mergeCell ref="B10:C10"/>
    <mergeCell ref="B11:C11"/>
    <mergeCell ref="G11:G12"/>
    <mergeCell ref="B12:C12"/>
    <mergeCell ref="B13:C13"/>
    <mergeCell ref="G13:G16"/>
    <mergeCell ref="B14:C14"/>
    <mergeCell ref="B15:C15"/>
    <mergeCell ref="B16:C16"/>
    <mergeCell ref="B17:C17"/>
    <mergeCell ref="G17:G18"/>
    <mergeCell ref="B18:C18"/>
    <mergeCell ref="B19:C19"/>
    <mergeCell ref="B20:B21"/>
    <mergeCell ref="B22:C22"/>
    <mergeCell ref="B23:C23"/>
    <mergeCell ref="B24:B26"/>
    <mergeCell ref="B27:C27"/>
    <mergeCell ref="B28:C28"/>
    <mergeCell ref="B37:C37"/>
    <mergeCell ref="B38:C38"/>
    <mergeCell ref="B31:C31"/>
    <mergeCell ref="B32:C32"/>
    <mergeCell ref="B33:C33"/>
    <mergeCell ref="B34:C34"/>
    <mergeCell ref="B35:C35"/>
    <mergeCell ref="B56:C56"/>
    <mergeCell ref="B57:C57"/>
    <mergeCell ref="B58:C58"/>
    <mergeCell ref="A49:E49"/>
    <mergeCell ref="B50:C50"/>
    <mergeCell ref="B51:C51"/>
    <mergeCell ref="B52:C52"/>
    <mergeCell ref="B53:C53"/>
    <mergeCell ref="B55:C55"/>
    <mergeCell ref="B54:C54"/>
    <mergeCell ref="A52:A55"/>
    <mergeCell ref="A56:A58"/>
    <mergeCell ref="A50:A51"/>
    <mergeCell ref="B48:C48"/>
    <mergeCell ref="B41:C41"/>
    <mergeCell ref="B44:C44"/>
    <mergeCell ref="B45:C45"/>
    <mergeCell ref="B46:C46"/>
    <mergeCell ref="B43:C43"/>
    <mergeCell ref="A1:G1"/>
    <mergeCell ref="A2:G2"/>
    <mergeCell ref="B47:C47"/>
    <mergeCell ref="A42:E42"/>
    <mergeCell ref="A32:A33"/>
    <mergeCell ref="A34:A41"/>
    <mergeCell ref="B39:C39"/>
    <mergeCell ref="B40:C40"/>
    <mergeCell ref="A7:A10"/>
    <mergeCell ref="A11:A16"/>
    <mergeCell ref="A17:A18"/>
    <mergeCell ref="A19:A26"/>
    <mergeCell ref="A27:A30"/>
    <mergeCell ref="B29:C29"/>
    <mergeCell ref="B30:C30"/>
    <mergeCell ref="B36:C36"/>
  </mergeCells>
  <pageMargins left="0.7" right="0.7" top="0.78740157499999996" bottom="0.78740157499999996" header="0.3" footer="0.3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082A-2B35-408D-AF82-B08F5882111B}">
  <sheetPr>
    <pageSetUpPr fitToPage="1"/>
  </sheetPr>
  <dimension ref="A1:G59"/>
  <sheetViews>
    <sheetView showGridLines="0" tabSelected="1" zoomScale="85" zoomScaleNormal="85" workbookViewId="0">
      <pane ySplit="5" topLeftCell="A6" activePane="bottomLeft" state="frozen"/>
      <selection pane="bottomLeft" sqref="A1:G1"/>
    </sheetView>
  </sheetViews>
  <sheetFormatPr defaultColWidth="9.28515625" defaultRowHeight="15" x14ac:dyDescent="0.25"/>
  <cols>
    <col min="1" max="1" width="17.85546875" style="1" customWidth="1"/>
    <col min="2" max="2" width="15.7109375" style="1" customWidth="1"/>
    <col min="3" max="3" width="60.7109375" style="1" customWidth="1"/>
    <col min="4" max="4" width="8.7109375" style="3" customWidth="1"/>
    <col min="5" max="5" width="30.5703125" style="1" customWidth="1"/>
    <col min="6" max="6" width="9.28515625" style="1" customWidth="1"/>
    <col min="7" max="7" width="43.28515625" style="1" customWidth="1"/>
    <col min="8" max="16384" width="9.28515625" style="4"/>
  </cols>
  <sheetData>
    <row r="1" spans="1:7" x14ac:dyDescent="0.25">
      <c r="A1" s="427" t="s">
        <v>161</v>
      </c>
      <c r="B1" s="427"/>
      <c r="C1" s="427"/>
      <c r="D1" s="427"/>
      <c r="E1" s="427"/>
      <c r="F1" s="427"/>
      <c r="G1" s="427"/>
    </row>
    <row r="2" spans="1:7" ht="15.75" thickBot="1" x14ac:dyDescent="0.3"/>
    <row r="3" spans="1:7" ht="22.9" customHeight="1" thickBot="1" x14ac:dyDescent="0.3">
      <c r="A3" s="338" t="s">
        <v>52</v>
      </c>
      <c r="B3" s="339"/>
      <c r="C3" s="340"/>
      <c r="D3" s="331" t="s">
        <v>100</v>
      </c>
      <c r="E3" s="315" t="s">
        <v>112</v>
      </c>
      <c r="F3" s="327" t="s">
        <v>93</v>
      </c>
      <c r="G3" s="328"/>
    </row>
    <row r="4" spans="1:7" ht="57" customHeight="1" thickBot="1" x14ac:dyDescent="0.3">
      <c r="A4" s="341"/>
      <c r="B4" s="386"/>
      <c r="C4" s="343"/>
      <c r="D4" s="390"/>
      <c r="E4" s="316"/>
      <c r="F4" s="329" t="s">
        <v>120</v>
      </c>
      <c r="G4" s="330" t="s">
        <v>94</v>
      </c>
    </row>
    <row r="5" spans="1:7" ht="45" customHeight="1" thickBot="1" x14ac:dyDescent="0.3">
      <c r="A5" s="387"/>
      <c r="B5" s="388"/>
      <c r="C5" s="389"/>
      <c r="D5" s="390"/>
      <c r="E5" s="65" t="s">
        <v>0</v>
      </c>
      <c r="F5" s="47" t="s">
        <v>95</v>
      </c>
      <c r="G5" s="47" t="s">
        <v>96</v>
      </c>
    </row>
    <row r="6" spans="1:7" ht="65.25" customHeight="1" x14ac:dyDescent="0.25">
      <c r="A6" s="83" t="s">
        <v>1</v>
      </c>
      <c r="B6" s="378" t="s">
        <v>107</v>
      </c>
      <c r="C6" s="379"/>
      <c r="D6" s="42" t="s">
        <v>8</v>
      </c>
      <c r="E6" s="48">
        <v>15000</v>
      </c>
      <c r="F6" s="63" t="s">
        <v>121</v>
      </c>
      <c r="G6" s="320">
        <v>15560</v>
      </c>
    </row>
    <row r="7" spans="1:7" x14ac:dyDescent="0.25">
      <c r="A7" s="35"/>
      <c r="B7" s="380" t="s">
        <v>106</v>
      </c>
      <c r="C7" s="381"/>
      <c r="D7" s="7"/>
      <c r="E7" s="48" t="s">
        <v>2</v>
      </c>
      <c r="F7" s="66" t="s">
        <v>121</v>
      </c>
      <c r="G7" s="318"/>
    </row>
    <row r="8" spans="1:7" x14ac:dyDescent="0.25">
      <c r="A8" s="35"/>
      <c r="B8" s="382" t="s">
        <v>33</v>
      </c>
      <c r="C8" s="383"/>
      <c r="D8" s="7"/>
      <c r="E8" s="49" t="s">
        <v>2</v>
      </c>
      <c r="F8" s="60" t="s">
        <v>121</v>
      </c>
      <c r="G8" s="318"/>
    </row>
    <row r="9" spans="1:7" ht="15.75" thickBot="1" x14ac:dyDescent="0.3">
      <c r="A9" s="35"/>
      <c r="B9" s="384" t="s">
        <v>34</v>
      </c>
      <c r="C9" s="385"/>
      <c r="D9" s="7"/>
      <c r="E9" s="50" t="s">
        <v>2</v>
      </c>
      <c r="F9" s="59" t="s">
        <v>121</v>
      </c>
      <c r="G9" s="319"/>
    </row>
    <row r="10" spans="1:7" x14ac:dyDescent="0.25">
      <c r="A10" s="393" t="s">
        <v>3</v>
      </c>
      <c r="B10" s="395" t="s">
        <v>44</v>
      </c>
      <c r="C10" s="396"/>
      <c r="D10" s="6" t="s">
        <v>8</v>
      </c>
      <c r="E10" s="51" t="s">
        <v>122</v>
      </c>
      <c r="F10" s="63" t="s">
        <v>121</v>
      </c>
      <c r="G10" s="320" t="s">
        <v>133</v>
      </c>
    </row>
    <row r="11" spans="1:7" ht="15.75" thickBot="1" x14ac:dyDescent="0.3">
      <c r="A11" s="394"/>
      <c r="B11" s="384" t="s">
        <v>35</v>
      </c>
      <c r="C11" s="385"/>
      <c r="D11" s="10" t="s">
        <v>8</v>
      </c>
      <c r="E11" s="50" t="s">
        <v>68</v>
      </c>
      <c r="F11" s="59" t="s">
        <v>121</v>
      </c>
      <c r="G11" s="321"/>
    </row>
    <row r="12" spans="1:7" ht="31.5" customHeight="1" x14ac:dyDescent="0.25">
      <c r="A12" s="35" t="s">
        <v>53</v>
      </c>
      <c r="B12" s="397" t="s">
        <v>72</v>
      </c>
      <c r="C12" s="398"/>
      <c r="D12" s="7"/>
      <c r="E12" s="48" t="s">
        <v>2</v>
      </c>
      <c r="F12" s="66" t="s">
        <v>121</v>
      </c>
      <c r="G12" s="322"/>
    </row>
    <row r="13" spans="1:7" x14ac:dyDescent="0.25">
      <c r="A13" s="35"/>
      <c r="B13" s="399" t="s">
        <v>56</v>
      </c>
      <c r="C13" s="400"/>
      <c r="D13" s="8"/>
      <c r="E13" s="49" t="s">
        <v>2</v>
      </c>
      <c r="F13" s="60" t="s">
        <v>121</v>
      </c>
      <c r="G13" s="323"/>
    </row>
    <row r="14" spans="1:7" s="2" customFormat="1" x14ac:dyDescent="0.25">
      <c r="A14" s="18"/>
      <c r="B14" s="399" t="s">
        <v>19</v>
      </c>
      <c r="C14" s="401"/>
      <c r="D14" s="9"/>
      <c r="E14" s="52" t="s">
        <v>2</v>
      </c>
      <c r="F14" s="67" t="s">
        <v>121</v>
      </c>
      <c r="G14" s="323"/>
    </row>
    <row r="15" spans="1:7" ht="15.75" thickBot="1" x14ac:dyDescent="0.3">
      <c r="A15" s="36"/>
      <c r="B15" s="402" t="s">
        <v>20</v>
      </c>
      <c r="C15" s="403"/>
      <c r="D15" s="10"/>
      <c r="E15" s="50" t="s">
        <v>2</v>
      </c>
      <c r="F15" s="59" t="s">
        <v>121</v>
      </c>
      <c r="G15" s="324"/>
    </row>
    <row r="16" spans="1:7" ht="15.75" thickTop="1" x14ac:dyDescent="0.25">
      <c r="A16" s="34" t="s">
        <v>38</v>
      </c>
      <c r="B16" s="395" t="s">
        <v>57</v>
      </c>
      <c r="C16" s="396"/>
      <c r="D16" s="11" t="s">
        <v>8</v>
      </c>
      <c r="E16" s="51" t="s">
        <v>128</v>
      </c>
      <c r="F16" s="63" t="s">
        <v>121</v>
      </c>
      <c r="G16" s="369" t="s">
        <v>115</v>
      </c>
    </row>
    <row r="17" spans="1:7" ht="15.75" thickBot="1" x14ac:dyDescent="0.3">
      <c r="A17" s="36"/>
      <c r="B17" s="384" t="s">
        <v>48</v>
      </c>
      <c r="C17" s="385"/>
      <c r="D17" s="10" t="s">
        <v>8</v>
      </c>
      <c r="E17" s="50" t="s">
        <v>58</v>
      </c>
      <c r="F17" s="59" t="s">
        <v>121</v>
      </c>
      <c r="G17" s="370"/>
    </row>
    <row r="18" spans="1:7" ht="60" customHeight="1" x14ac:dyDescent="0.25">
      <c r="A18" s="35" t="s">
        <v>4</v>
      </c>
      <c r="B18" s="404" t="s">
        <v>67</v>
      </c>
      <c r="C18" s="405"/>
      <c r="D18" s="157"/>
      <c r="E18" s="223" t="s">
        <v>2</v>
      </c>
      <c r="F18" s="222" t="s">
        <v>121</v>
      </c>
      <c r="G18" s="221"/>
    </row>
    <row r="19" spans="1:7" x14ac:dyDescent="0.25">
      <c r="A19" s="35"/>
      <c r="B19" s="307" t="s">
        <v>29</v>
      </c>
      <c r="C19" s="192" t="s">
        <v>28</v>
      </c>
      <c r="D19" s="158" t="s">
        <v>8</v>
      </c>
      <c r="E19" s="192">
        <v>2</v>
      </c>
      <c r="F19" s="208" t="s">
        <v>121</v>
      </c>
      <c r="G19" s="154"/>
    </row>
    <row r="20" spans="1:7" ht="45" x14ac:dyDescent="0.25">
      <c r="A20" s="35"/>
      <c r="B20" s="307"/>
      <c r="C20" s="192" t="s">
        <v>10</v>
      </c>
      <c r="D20" s="158" t="s">
        <v>8</v>
      </c>
      <c r="E20" s="192" t="s">
        <v>59</v>
      </c>
      <c r="F20" s="208" t="s">
        <v>121</v>
      </c>
      <c r="G20" s="154"/>
    </row>
    <row r="21" spans="1:7" x14ac:dyDescent="0.25">
      <c r="A21" s="35"/>
      <c r="B21" s="391" t="s">
        <v>30</v>
      </c>
      <c r="C21" s="392"/>
      <c r="D21" s="159"/>
      <c r="E21" s="192" t="s">
        <v>2</v>
      </c>
      <c r="F21" s="208" t="s">
        <v>121</v>
      </c>
      <c r="G21" s="154"/>
    </row>
    <row r="22" spans="1:7" x14ac:dyDescent="0.25">
      <c r="A22" s="35"/>
      <c r="B22" s="406" t="s">
        <v>18</v>
      </c>
      <c r="C22" s="407"/>
      <c r="D22" s="158"/>
      <c r="E22" s="192" t="s">
        <v>2</v>
      </c>
      <c r="F22" s="208" t="s">
        <v>121</v>
      </c>
      <c r="G22" s="154"/>
    </row>
    <row r="23" spans="1:7" ht="150" x14ac:dyDescent="0.25">
      <c r="A23" s="35"/>
      <c r="B23" s="307" t="s">
        <v>5</v>
      </c>
      <c r="C23" s="193" t="s">
        <v>70</v>
      </c>
      <c r="D23" s="158" t="s">
        <v>8</v>
      </c>
      <c r="E23" s="190" t="s">
        <v>103</v>
      </c>
      <c r="F23" s="187" t="s">
        <v>121</v>
      </c>
      <c r="G23" s="155"/>
    </row>
    <row r="24" spans="1:7" ht="30" x14ac:dyDescent="0.25">
      <c r="A24" s="35"/>
      <c r="B24" s="307"/>
      <c r="C24" s="192" t="s">
        <v>12</v>
      </c>
      <c r="D24" s="158" t="s">
        <v>8</v>
      </c>
      <c r="E24" s="192" t="s">
        <v>66</v>
      </c>
      <c r="F24" s="208" t="s">
        <v>121</v>
      </c>
      <c r="G24" s="154"/>
    </row>
    <row r="25" spans="1:7" ht="30.75" thickBot="1" x14ac:dyDescent="0.3">
      <c r="A25" s="35"/>
      <c r="B25" s="313"/>
      <c r="C25" s="194" t="s">
        <v>54</v>
      </c>
      <c r="D25" s="160" t="s">
        <v>8</v>
      </c>
      <c r="E25" s="194">
        <v>1</v>
      </c>
      <c r="F25" s="209" t="s">
        <v>121</v>
      </c>
      <c r="G25" s="156"/>
    </row>
    <row r="26" spans="1:7" s="5" customFormat="1" x14ac:dyDescent="0.25">
      <c r="A26" s="19" t="s">
        <v>25</v>
      </c>
      <c r="B26" s="395" t="s">
        <v>41</v>
      </c>
      <c r="C26" s="396"/>
      <c r="D26" s="6"/>
      <c r="E26" s="51" t="s">
        <v>21</v>
      </c>
      <c r="F26" s="63" t="s">
        <v>121</v>
      </c>
      <c r="G26" s="88"/>
    </row>
    <row r="27" spans="1:7" s="5" customFormat="1" x14ac:dyDescent="0.25">
      <c r="A27" s="20"/>
      <c r="B27" s="382" t="s">
        <v>26</v>
      </c>
      <c r="C27" s="383"/>
      <c r="D27" s="8"/>
      <c r="E27" s="49" t="s">
        <v>2</v>
      </c>
      <c r="F27" s="60" t="s">
        <v>121</v>
      </c>
      <c r="G27" s="85"/>
    </row>
    <row r="28" spans="1:7" s="5" customFormat="1" x14ac:dyDescent="0.25">
      <c r="A28" s="20"/>
      <c r="B28" s="382" t="s">
        <v>43</v>
      </c>
      <c r="C28" s="383"/>
      <c r="D28" s="8" t="s">
        <v>8</v>
      </c>
      <c r="E28" s="49" t="s">
        <v>42</v>
      </c>
      <c r="F28" s="60" t="s">
        <v>121</v>
      </c>
      <c r="G28" s="85"/>
    </row>
    <row r="29" spans="1:7" s="5" customFormat="1" ht="15.75" thickBot="1" x14ac:dyDescent="0.3">
      <c r="A29" s="20"/>
      <c r="B29" s="384" t="s">
        <v>37</v>
      </c>
      <c r="C29" s="385"/>
      <c r="D29" s="10"/>
      <c r="E29" s="50" t="s">
        <v>13</v>
      </c>
      <c r="F29" s="59" t="s">
        <v>121</v>
      </c>
      <c r="G29" s="89"/>
    </row>
    <row r="30" spans="1:7" ht="15.75" thickBot="1" x14ac:dyDescent="0.3">
      <c r="A30" s="34" t="s">
        <v>14</v>
      </c>
      <c r="B30" s="408" t="s">
        <v>74</v>
      </c>
      <c r="C30" s="409"/>
      <c r="D30" s="37" t="s">
        <v>8</v>
      </c>
      <c r="E30" s="54" t="s">
        <v>50</v>
      </c>
      <c r="F30" s="62" t="s">
        <v>121</v>
      </c>
      <c r="G30" s="90"/>
    </row>
    <row r="31" spans="1:7" ht="25.5" customHeight="1" x14ac:dyDescent="0.25">
      <c r="A31" s="34" t="s">
        <v>75</v>
      </c>
      <c r="B31" s="395" t="s">
        <v>82</v>
      </c>
      <c r="C31" s="396"/>
      <c r="D31" s="6"/>
      <c r="E31" s="53" t="s">
        <v>2</v>
      </c>
      <c r="F31" s="68" t="s">
        <v>121</v>
      </c>
      <c r="G31" s="86"/>
    </row>
    <row r="32" spans="1:7" ht="15.75" thickBot="1" x14ac:dyDescent="0.3">
      <c r="A32" s="36"/>
      <c r="B32" s="384" t="s">
        <v>83</v>
      </c>
      <c r="C32" s="385"/>
      <c r="D32" s="10" t="s">
        <v>9</v>
      </c>
      <c r="E32" s="80" t="s">
        <v>84</v>
      </c>
      <c r="F32" s="61" t="s">
        <v>121</v>
      </c>
      <c r="G32" s="87"/>
    </row>
    <row r="33" spans="1:7" ht="45" x14ac:dyDescent="0.25">
      <c r="A33" s="19" t="s">
        <v>16</v>
      </c>
      <c r="B33" s="395" t="s">
        <v>76</v>
      </c>
      <c r="C33" s="396"/>
      <c r="D33" s="28"/>
      <c r="E33" s="51" t="s">
        <v>2</v>
      </c>
      <c r="F33" s="63" t="s">
        <v>121</v>
      </c>
      <c r="G33" s="88"/>
    </row>
    <row r="34" spans="1:7" x14ac:dyDescent="0.25">
      <c r="A34" s="20"/>
      <c r="B34" s="382" t="s">
        <v>63</v>
      </c>
      <c r="C34" s="383"/>
      <c r="D34" s="38"/>
      <c r="E34" s="48" t="s">
        <v>2</v>
      </c>
      <c r="F34" s="66" t="s">
        <v>121</v>
      </c>
      <c r="G34" s="84"/>
    </row>
    <row r="35" spans="1:7" ht="34.9" customHeight="1" x14ac:dyDescent="0.25">
      <c r="A35" s="20"/>
      <c r="B35" s="382" t="s">
        <v>31</v>
      </c>
      <c r="C35" s="383"/>
      <c r="D35" s="38"/>
      <c r="E35" s="49" t="s">
        <v>2</v>
      </c>
      <c r="F35" s="60" t="s">
        <v>121</v>
      </c>
      <c r="G35" s="85"/>
    </row>
    <row r="36" spans="1:7" x14ac:dyDescent="0.25">
      <c r="A36" s="20"/>
      <c r="B36" s="382" t="s">
        <v>40</v>
      </c>
      <c r="C36" s="383"/>
      <c r="D36" s="38" t="s">
        <v>8</v>
      </c>
      <c r="E36" s="49" t="s">
        <v>102</v>
      </c>
      <c r="F36" s="60" t="s">
        <v>121</v>
      </c>
      <c r="G36" s="85"/>
    </row>
    <row r="37" spans="1:7" x14ac:dyDescent="0.25">
      <c r="A37" s="20"/>
      <c r="B37" s="411" t="s">
        <v>36</v>
      </c>
      <c r="C37" s="412"/>
      <c r="D37" s="39"/>
      <c r="E37" s="49" t="s">
        <v>2</v>
      </c>
      <c r="F37" s="60" t="s">
        <v>121</v>
      </c>
      <c r="G37" s="85"/>
    </row>
    <row r="38" spans="1:7" x14ac:dyDescent="0.25">
      <c r="A38" s="20"/>
      <c r="B38" s="411" t="s">
        <v>32</v>
      </c>
      <c r="C38" s="412"/>
      <c r="D38" s="39"/>
      <c r="E38" s="49" t="s">
        <v>2</v>
      </c>
      <c r="F38" s="60" t="s">
        <v>121</v>
      </c>
      <c r="G38" s="85"/>
    </row>
    <row r="39" spans="1:7" ht="61.5" customHeight="1" x14ac:dyDescent="0.25">
      <c r="A39" s="20"/>
      <c r="B39" s="382" t="s">
        <v>64</v>
      </c>
      <c r="C39" s="383"/>
      <c r="D39" s="39"/>
      <c r="E39" s="49" t="s">
        <v>2</v>
      </c>
      <c r="F39" s="60" t="s">
        <v>121</v>
      </c>
      <c r="G39" s="85"/>
    </row>
    <row r="40" spans="1:7" ht="32.65" customHeight="1" thickBot="1" x14ac:dyDescent="0.3">
      <c r="A40" s="33"/>
      <c r="B40" s="384" t="s">
        <v>111</v>
      </c>
      <c r="C40" s="385"/>
      <c r="D40" s="29"/>
      <c r="E40" s="50" t="s">
        <v>51</v>
      </c>
      <c r="F40" s="59" t="s">
        <v>121</v>
      </c>
      <c r="G40" s="72" t="s">
        <v>119</v>
      </c>
    </row>
    <row r="41" spans="1:7" s="113" customFormat="1" ht="19.149999999999999" customHeight="1" thickBot="1" x14ac:dyDescent="0.3">
      <c r="A41" s="284" t="s">
        <v>17</v>
      </c>
      <c r="B41" s="285"/>
      <c r="C41" s="285"/>
      <c r="D41" s="285"/>
      <c r="E41" s="285"/>
      <c r="F41" s="179"/>
      <c r="G41" s="180"/>
    </row>
    <row r="42" spans="1:7" ht="15.75" thickBot="1" x14ac:dyDescent="0.3">
      <c r="A42" s="19" t="s">
        <v>139</v>
      </c>
      <c r="B42" s="395" t="s">
        <v>60</v>
      </c>
      <c r="C42" s="396"/>
      <c r="D42" s="28"/>
      <c r="E42" s="51" t="s">
        <v>2</v>
      </c>
      <c r="F42" s="63" t="s">
        <v>121</v>
      </c>
      <c r="G42" s="88"/>
    </row>
    <row r="43" spans="1:7" ht="81" customHeight="1" thickBot="1" x14ac:dyDescent="0.3">
      <c r="A43" s="74" t="s">
        <v>47</v>
      </c>
      <c r="B43" s="413" t="s">
        <v>77</v>
      </c>
      <c r="C43" s="414"/>
      <c r="D43" s="40"/>
      <c r="E43" s="54" t="s">
        <v>2</v>
      </c>
      <c r="F43" s="62" t="s">
        <v>121</v>
      </c>
      <c r="G43" s="90"/>
    </row>
    <row r="44" spans="1:7" ht="30.75" thickBot="1" x14ac:dyDescent="0.3">
      <c r="A44" s="75" t="s">
        <v>15</v>
      </c>
      <c r="B44" s="415" t="s">
        <v>46</v>
      </c>
      <c r="C44" s="415"/>
      <c r="D44" s="28"/>
      <c r="E44" s="54" t="s">
        <v>2</v>
      </c>
      <c r="F44" s="62" t="s">
        <v>121</v>
      </c>
      <c r="G44" s="104" t="s">
        <v>148</v>
      </c>
    </row>
    <row r="45" spans="1:7" ht="45.4" customHeight="1" thickBot="1" x14ac:dyDescent="0.3">
      <c r="A45" s="20" t="s">
        <v>24</v>
      </c>
      <c r="B45" s="416" t="s">
        <v>45</v>
      </c>
      <c r="C45" s="417"/>
      <c r="D45" s="41"/>
      <c r="E45" s="77" t="s">
        <v>2</v>
      </c>
      <c r="F45" s="64" t="s">
        <v>121</v>
      </c>
      <c r="G45" s="104" t="s">
        <v>149</v>
      </c>
    </row>
    <row r="46" spans="1:7" s="113" customFormat="1" ht="45.4" customHeight="1" thickTop="1" thickBot="1" x14ac:dyDescent="0.3">
      <c r="A46" s="170" t="s">
        <v>123</v>
      </c>
      <c r="B46" s="280" t="s">
        <v>124</v>
      </c>
      <c r="C46" s="281"/>
      <c r="D46" s="171"/>
      <c r="E46" s="126" t="s">
        <v>2</v>
      </c>
      <c r="F46" s="127"/>
      <c r="G46" s="104" t="s">
        <v>147</v>
      </c>
    </row>
    <row r="47" spans="1:7" ht="33" customHeight="1" thickTop="1" thickBot="1" x14ac:dyDescent="0.3">
      <c r="A47" s="75" t="s">
        <v>61</v>
      </c>
      <c r="B47" s="418" t="s">
        <v>78</v>
      </c>
      <c r="C47" s="419"/>
      <c r="D47" s="17"/>
      <c r="E47" s="76" t="s">
        <v>2</v>
      </c>
      <c r="F47" s="64" t="s">
        <v>121</v>
      </c>
      <c r="G47" s="91"/>
    </row>
    <row r="48" spans="1:7" ht="16.5" thickTop="1" thickBot="1" x14ac:dyDescent="0.3">
      <c r="A48" s="420" t="s">
        <v>27</v>
      </c>
      <c r="B48" s="421"/>
      <c r="C48" s="421"/>
      <c r="D48" s="422"/>
      <c r="E48" s="421"/>
      <c r="F48" s="96"/>
      <c r="G48" s="97"/>
    </row>
    <row r="49" spans="1:7" ht="138" customHeight="1" thickTop="1" x14ac:dyDescent="0.25">
      <c r="A49" s="43" t="s">
        <v>11</v>
      </c>
      <c r="B49" s="395" t="s">
        <v>79</v>
      </c>
      <c r="C49" s="410"/>
      <c r="D49" s="30"/>
      <c r="E49" s="82" t="s">
        <v>2</v>
      </c>
      <c r="F49" s="81" t="s">
        <v>121</v>
      </c>
      <c r="G49" s="92"/>
    </row>
    <row r="50" spans="1:7" ht="36" customHeight="1" thickBot="1" x14ac:dyDescent="0.3">
      <c r="A50" s="21"/>
      <c r="B50" s="296" t="s">
        <v>153</v>
      </c>
      <c r="C50" s="297"/>
      <c r="D50" s="13"/>
      <c r="E50" s="55" t="s">
        <v>2</v>
      </c>
      <c r="F50" s="69" t="s">
        <v>121</v>
      </c>
      <c r="G50" s="93"/>
    </row>
    <row r="51" spans="1:7" ht="77.45" customHeight="1" x14ac:dyDescent="0.25">
      <c r="A51" s="22" t="s">
        <v>6</v>
      </c>
      <c r="B51" s="295" t="s">
        <v>141</v>
      </c>
      <c r="C51" s="295"/>
      <c r="D51" s="14" t="s">
        <v>8</v>
      </c>
      <c r="E51" s="142" t="s">
        <v>135</v>
      </c>
      <c r="F51" s="143"/>
      <c r="G51" s="218" t="s">
        <v>145</v>
      </c>
    </row>
    <row r="52" spans="1:7" ht="14.45" customHeight="1" x14ac:dyDescent="0.25">
      <c r="A52" s="23"/>
      <c r="B52" s="277" t="s">
        <v>80</v>
      </c>
      <c r="C52" s="277"/>
      <c r="D52" s="15" t="s">
        <v>8</v>
      </c>
      <c r="E52" s="144" t="s">
        <v>140</v>
      </c>
      <c r="F52" s="145"/>
      <c r="G52" s="219" t="s">
        <v>146</v>
      </c>
    </row>
    <row r="53" spans="1:7" x14ac:dyDescent="0.25">
      <c r="A53" s="23"/>
      <c r="B53" s="277" t="s">
        <v>137</v>
      </c>
      <c r="C53" s="277"/>
      <c r="D53" s="163" t="s">
        <v>8</v>
      </c>
      <c r="E53" s="164" t="s">
        <v>134</v>
      </c>
      <c r="F53" s="165"/>
      <c r="G53" s="219" t="s">
        <v>146</v>
      </c>
    </row>
    <row r="54" spans="1:7" ht="123" customHeight="1" thickBot="1" x14ac:dyDescent="0.3">
      <c r="A54" s="24"/>
      <c r="B54" s="426" t="s">
        <v>39</v>
      </c>
      <c r="C54" s="426"/>
      <c r="D54" s="13"/>
      <c r="E54" s="56" t="s">
        <v>2</v>
      </c>
      <c r="F54" s="70" t="s">
        <v>121</v>
      </c>
      <c r="G54" s="94"/>
    </row>
    <row r="55" spans="1:7" ht="67.5" customHeight="1" thickBot="1" x14ac:dyDescent="0.3">
      <c r="A55" s="25" t="s">
        <v>7</v>
      </c>
      <c r="B55" s="415" t="s">
        <v>71</v>
      </c>
      <c r="C55" s="415"/>
      <c r="D55" s="14"/>
      <c r="E55" s="57" t="s">
        <v>2</v>
      </c>
      <c r="F55" s="71" t="s">
        <v>121</v>
      </c>
      <c r="G55" s="73" t="s">
        <v>116</v>
      </c>
    </row>
    <row r="56" spans="1:7" ht="102" customHeight="1" x14ac:dyDescent="0.25">
      <c r="A56" s="32"/>
      <c r="B56" s="382" t="s">
        <v>73</v>
      </c>
      <c r="C56" s="383"/>
      <c r="D56" s="30"/>
      <c r="E56" s="58" t="s">
        <v>2</v>
      </c>
      <c r="F56" s="71" t="s">
        <v>121</v>
      </c>
      <c r="G56" s="95"/>
    </row>
    <row r="57" spans="1:7" ht="15.75" thickBot="1" x14ac:dyDescent="0.3">
      <c r="A57" s="26"/>
      <c r="B57" s="423" t="s">
        <v>105</v>
      </c>
      <c r="C57" s="423"/>
      <c r="D57" s="27"/>
      <c r="E57" s="55" t="s">
        <v>2</v>
      </c>
      <c r="F57" s="69" t="s">
        <v>121</v>
      </c>
      <c r="G57" s="93"/>
    </row>
    <row r="58" spans="1:7" x14ac:dyDescent="0.25">
      <c r="A58" s="79" t="s">
        <v>55</v>
      </c>
      <c r="B58" s="31"/>
      <c r="C58" s="31"/>
      <c r="D58" s="31"/>
      <c r="E58" s="31"/>
      <c r="F58" s="31"/>
      <c r="G58" s="31"/>
    </row>
    <row r="59" spans="1:7" x14ac:dyDescent="0.25">
      <c r="A59" s="16"/>
      <c r="B59" s="424"/>
      <c r="C59" s="425"/>
      <c r="D59" s="425"/>
      <c r="E59" s="425"/>
      <c r="F59"/>
      <c r="G59"/>
    </row>
  </sheetData>
  <mergeCells count="61">
    <mergeCell ref="A1:G1"/>
    <mergeCell ref="B57:C57"/>
    <mergeCell ref="B59:E59"/>
    <mergeCell ref="B50:C50"/>
    <mergeCell ref="B51:C51"/>
    <mergeCell ref="B52:C52"/>
    <mergeCell ref="B54:C54"/>
    <mergeCell ref="B55:C55"/>
    <mergeCell ref="B56:C56"/>
    <mergeCell ref="B53:C53"/>
    <mergeCell ref="B49:C49"/>
    <mergeCell ref="B36:C36"/>
    <mergeCell ref="B37:C37"/>
    <mergeCell ref="B38:C38"/>
    <mergeCell ref="B39:C39"/>
    <mergeCell ref="B40:C40"/>
    <mergeCell ref="B43:C43"/>
    <mergeCell ref="B44:C44"/>
    <mergeCell ref="B45:C45"/>
    <mergeCell ref="B47:C47"/>
    <mergeCell ref="A48:E48"/>
    <mergeCell ref="B46:C46"/>
    <mergeCell ref="B42:C42"/>
    <mergeCell ref="A41:E41"/>
    <mergeCell ref="B35:C35"/>
    <mergeCell ref="B22:C22"/>
    <mergeCell ref="B23:B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1:C21"/>
    <mergeCell ref="A10:A11"/>
    <mergeCell ref="B10:C10"/>
    <mergeCell ref="G10:G11"/>
    <mergeCell ref="B11:C11"/>
    <mergeCell ref="B12:C12"/>
    <mergeCell ref="G12:G15"/>
    <mergeCell ref="B13:C13"/>
    <mergeCell ref="B14:C14"/>
    <mergeCell ref="B15:C15"/>
    <mergeCell ref="B16:C16"/>
    <mergeCell ref="G16:G17"/>
    <mergeCell ref="B17:C17"/>
    <mergeCell ref="B18:C18"/>
    <mergeCell ref="B19:B20"/>
    <mergeCell ref="A3:C5"/>
    <mergeCell ref="D3:D5"/>
    <mergeCell ref="E3:E4"/>
    <mergeCell ref="F3:G3"/>
    <mergeCell ref="F4:G4"/>
    <mergeCell ref="B6:C6"/>
    <mergeCell ref="G6:G9"/>
    <mergeCell ref="B7:C7"/>
    <mergeCell ref="B8:C8"/>
    <mergeCell ref="B9:C9"/>
  </mergeCells>
  <pageMargins left="0.7" right="0.7" top="0.78740157499999996" bottom="0.78740157499999996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souhrn</vt:lpstr>
      <vt:lpstr>Konfigurace 1</vt:lpstr>
      <vt:lpstr>Konfigurace 2</vt:lpstr>
      <vt:lpstr>Konfigurace 3</vt:lpstr>
      <vt:lpstr>Příklad vyplnění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Zborníková</dc:creator>
  <cp:lastModifiedBy>Štýbnarová Kateřina</cp:lastModifiedBy>
  <cp:lastPrinted>2024-05-23T09:47:20Z</cp:lastPrinted>
  <dcterms:created xsi:type="dcterms:W3CDTF">2016-07-22T08:19:49Z</dcterms:created>
  <dcterms:modified xsi:type="dcterms:W3CDTF">2024-05-23T09:50:19Z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d3be33-4108-4738-9e07-d8656a181486_Enabled">
    <vt:lpwstr>true</vt:lpwstr>
  </property>
  <property fmtid="{D5CDD505-2E9C-101B-9397-08002B2CF9AE}" pid="3" name="MSIP_Label_dad3be33-4108-4738-9e07-d8656a181486_SetDate">
    <vt:lpwstr>2023-01-11T11:06:07Z</vt:lpwstr>
  </property>
  <property fmtid="{D5CDD505-2E9C-101B-9397-08002B2CF9AE}" pid="4" name="MSIP_Label_dad3be33-4108-4738-9e07-d8656a181486_Method">
    <vt:lpwstr>Privileged</vt:lpwstr>
  </property>
  <property fmtid="{D5CDD505-2E9C-101B-9397-08002B2CF9AE}" pid="5" name="MSIP_Label_dad3be33-4108-4738-9e07-d8656a181486_Name">
    <vt:lpwstr>Public No Visual Label</vt:lpwstr>
  </property>
  <property fmtid="{D5CDD505-2E9C-101B-9397-08002B2CF9AE}" pid="6" name="MSIP_Label_dad3be33-4108-4738-9e07-d8656a181486_SiteId">
    <vt:lpwstr>945c199a-83a2-4e80-9f8c-5a91be5752dd</vt:lpwstr>
  </property>
  <property fmtid="{D5CDD505-2E9C-101B-9397-08002B2CF9AE}" pid="7" name="MSIP_Label_dad3be33-4108-4738-9e07-d8656a181486_ActionId">
    <vt:lpwstr>92936924-499e-4592-8d37-2d305b685d35</vt:lpwstr>
  </property>
  <property fmtid="{D5CDD505-2E9C-101B-9397-08002B2CF9AE}" pid="8" name="MSIP_Label_dad3be33-4108-4738-9e07-d8656a181486_ContentBits">
    <vt:lpwstr>0</vt:lpwstr>
  </property>
</Properties>
</file>