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52 - Kleště bioptické jednorázové do gastroskopu-koloskopu\01 ZD\"/>
    </mc:Choice>
  </mc:AlternateContent>
  <xr:revisionPtr revIDLastSave="0" documentId="13_ncr:1_{D0CF72BC-F13C-4032-A411-E78A6FDE99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9" i="1" s="1"/>
  <c r="P7" i="1"/>
  <c r="P8" i="1"/>
  <c r="P5" i="1"/>
  <c r="B9" i="1" l="1"/>
  <c r="O5" i="1" l="1"/>
  <c r="R5" i="1" s="1"/>
  <c r="O6" i="1"/>
  <c r="R6" i="1" s="1"/>
  <c r="Q5" i="1" l="1"/>
  <c r="Q6" i="1"/>
  <c r="O7" i="1"/>
  <c r="R7" i="1" s="1"/>
  <c r="Q7" i="1" l="1"/>
  <c r="O8" i="1" l="1"/>
  <c r="R8" i="1" s="1"/>
  <c r="R9" i="1" s="1"/>
  <c r="Q8" i="1" l="1"/>
  <c r="Q9" i="1" s="1"/>
</calcChain>
</file>

<file path=xl/sharedStrings.xml><?xml version="1.0" encoding="utf-8"?>
<sst xmlns="http://schemas.openxmlformats.org/spreadsheetml/2006/main" count="27" uniqueCount="27">
  <si>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</si>
  <si>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</si>
  <si>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</si>
  <si>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</si>
  <si>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</si>
  <si>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</si>
  <si>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</si>
  <si>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</si>
  <si>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</si>
  <si>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</si>
  <si>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</si>
  <si>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</si>
  <si>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</si>
  <si>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katalogové číslo</t>
  </si>
  <si>
    <t>předpokládané množství/48 měsíců (uvedeno v MJ)</t>
  </si>
  <si>
    <t>sazba DPH….%</t>
  </si>
  <si>
    <t>rozměry produktu</t>
  </si>
  <si>
    <t>počet ks v balení</t>
  </si>
  <si>
    <t>VZ-2024-000752 - "Kleště bioptické jednorázové do gastroskopu-koloskopu"</t>
  </si>
  <si>
    <r>
      <t>Kleště bioptické jednorázové gastroskopické / koloskopické -</t>
    </r>
    <r>
      <rPr>
        <b/>
        <sz val="11"/>
        <rFont val="Calibri"/>
        <family val="2"/>
        <charset val="238"/>
        <scheme val="minor"/>
      </rPr>
      <t xml:space="preserve"> čelisti hladké bez bodce</t>
    </r>
    <r>
      <rPr>
        <sz val="11"/>
        <rFont val="Calibri"/>
        <family val="2"/>
        <charset val="238"/>
        <scheme val="minor"/>
      </rPr>
      <t>, Ø prac.kanálu 2.8 mm, pracovní délka  1 550 mm a 2 300 mm</t>
    </r>
  </si>
  <si>
    <r>
      <t xml:space="preserve">Kleště bioptické jednorázové gastroskopické / koloskopické - </t>
    </r>
    <r>
      <rPr>
        <b/>
        <sz val="11"/>
        <rFont val="Calibri"/>
        <family val="2"/>
        <charset val="238"/>
        <scheme val="minor"/>
      </rPr>
      <t>čelisti hladké s  bodcem</t>
    </r>
    <r>
      <rPr>
        <sz val="11"/>
        <rFont val="Calibri"/>
        <family val="2"/>
        <charset val="238"/>
        <scheme val="minor"/>
      </rPr>
      <t>, Ø prac.kanálu 2.8 mm, pracovní délka  1 550 mm a 2 300 mm</t>
    </r>
  </si>
  <si>
    <r>
      <t xml:space="preserve">Kleště bioptické jednorázové gastroskopické / koloskopické - </t>
    </r>
    <r>
      <rPr>
        <b/>
        <sz val="11"/>
        <rFont val="Calibri"/>
        <family val="2"/>
        <charset val="238"/>
        <scheme val="minor"/>
      </rPr>
      <t>čelisti typ Aligátor  bez bodce</t>
    </r>
    <r>
      <rPr>
        <sz val="11"/>
        <rFont val="Calibri"/>
        <family val="2"/>
        <charset val="238"/>
        <scheme val="minor"/>
      </rPr>
      <t>, Ø prac.kanálu 2.8 mm, pracovní délka  1 550 mm a 2 300 mm</t>
    </r>
  </si>
  <si>
    <r>
      <t xml:space="preserve">Kleště bioptické jednorázové gastroskopické / koloskopické - </t>
    </r>
    <r>
      <rPr>
        <b/>
        <sz val="11"/>
        <rFont val="Calibri"/>
        <family val="2"/>
        <charset val="238"/>
        <scheme val="minor"/>
      </rPr>
      <t>čelisti typ Aligátor  s bodcem</t>
    </r>
    <r>
      <rPr>
        <sz val="11"/>
        <rFont val="Calibri"/>
        <family val="2"/>
        <charset val="238"/>
        <scheme val="minor"/>
      </rPr>
      <t>, Ø prac.kanálu 2.8 mm, pracovní délka  1 550 mm a 2 300 mm</t>
    </r>
  </si>
  <si>
    <t>třída míry zdrav. rizika ZP*</t>
  </si>
  <si>
    <t xml:space="preserve">maximální / nepřekročitelná    jednotková cena v Kč bez DPH </t>
  </si>
  <si>
    <t>cena za kus bez DPH</t>
  </si>
  <si>
    <t>cena za kus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</si>
</sst>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2" borderId="4" xfId="0" applyFont="1" applyFill="1" applyBorder="1" applyAlignment="1">
      <alignment wrapText="1"/>
    </xf>
    <xf numFmtId="41" fontId="6" fillId="2" borderId="6" xfId="0" applyNumberFormat="1" applyFont="1" applyFill="1" applyBorder="1" applyAlignment="1">
      <alignment horizontal="center" wrapText="1"/>
    </xf>
    <xf numFmtId="44" fontId="6" fillId="2" borderId="5" xfId="0" applyNumberFormat="1" applyFont="1" applyFill="1" applyBorder="1" applyAlignment="1">
      <alignment wrapText="1"/>
    </xf>
    <xf numFmtId="44" fontId="6" fillId="2" borderId="6" xfId="0" applyNumberFormat="1" applyFont="1" applyFill="1" applyBorder="1" applyAlignment="1">
      <alignment wrapText="1"/>
    </xf>
    <xf numFmtId="44" fontId="6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3" fillId="3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7" fillId="0" borderId="2" xfId="0" applyFont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55.7109375" style="2" customWidth="1"/>
    <col min="2" max="2" width="13.85546875" style="2" customWidth="1"/>
    <col min="3" max="3" width="14.140625" style="1" customWidth="1"/>
    <col min="4" max="4" width="13.42578125" style="2" customWidth="1"/>
    <col min="5" max="5" width="13.42578125" style="7" customWidth="1"/>
    <col min="6" max="6" width="10.5703125" style="7" customWidth="1"/>
    <col min="7" max="7" width="13.85546875" style="2" customWidth="1"/>
    <col min="8" max="8" width="13.7109375" style="2" customWidth="1"/>
    <col min="9" max="9" width="9.85546875" style="2" customWidth="1"/>
    <col min="10" max="10" width="10.7109375" style="7" customWidth="1"/>
    <col min="11" max="11" width="8.7109375" style="2" customWidth="1"/>
    <col min="12" max="12" width="11.42578125" style="3" customWidth="1"/>
    <col min="13" max="13" width="12.7109375" style="4" customWidth="1"/>
    <col min="14" max="14" width="12.85546875" style="3" customWidth="1"/>
    <col min="15" max="15" width="12.28515625" style="3" customWidth="1"/>
    <col min="16" max="16" width="17.85546875" style="3" customWidth="1"/>
    <col min="17" max="17" width="15.28515625" style="3" customWidth="1"/>
    <col min="18" max="18" width="17.42578125" style="3" customWidth="1"/>
    <col min="19" max="19" width="9.140625" style="3"/>
    <col min="20" max="16384" width="9.140625" style="2"/>
  </cols>
  <sheetData>
    <row r="1" spans="1:19" ht="15.75" customHeight="1" x14ac:dyDescent="0.25">
      <c r="A1" s="15" t="s">
        <v>11</v>
      </c>
    </row>
    <row r="2" spans="1:19" s="7" customFormat="1" ht="15.75" customHeight="1" x14ac:dyDescent="0.25">
      <c r="A2" s="15"/>
      <c r="C2" s="1"/>
      <c r="L2" s="3"/>
      <c r="M2" s="4"/>
      <c r="N2" s="3"/>
      <c r="O2" s="3"/>
      <c r="P2" s="3"/>
      <c r="Q2" s="3"/>
      <c r="R2" s="3"/>
      <c r="S2" s="3"/>
    </row>
    <row r="3" spans="1:19" ht="29.25" customHeight="1" thickBot="1" x14ac:dyDescent="0.3">
      <c r="A3" s="35" t="s">
        <v>18</v>
      </c>
      <c r="B3" s="35"/>
      <c r="C3" s="35"/>
      <c r="D3" s="35"/>
      <c r="E3" s="35"/>
      <c r="F3" s="35"/>
      <c r="G3" s="35"/>
      <c r="H3" s="36"/>
      <c r="I3" s="22"/>
      <c r="J3" s="22"/>
      <c r="K3" s="22"/>
      <c r="L3" s="29"/>
      <c r="M3" s="30"/>
      <c r="N3" s="29"/>
      <c r="O3" s="29"/>
      <c r="P3" s="29"/>
      <c r="Q3" s="29"/>
      <c r="R3" s="29"/>
    </row>
    <row r="4" spans="1:19" s="9" customFormat="1" ht="51" customHeight="1" x14ac:dyDescent="0.25">
      <c r="A4" s="39" t="s">
        <v>6</v>
      </c>
      <c r="B4" s="24" t="s">
        <v>14</v>
      </c>
      <c r="C4" s="23" t="s">
        <v>24</v>
      </c>
      <c r="D4" s="25" t="s">
        <v>0</v>
      </c>
      <c r="E4" s="25" t="s">
        <v>16</v>
      </c>
      <c r="F4" s="25" t="s">
        <v>17</v>
      </c>
      <c r="G4" s="23" t="s">
        <v>13</v>
      </c>
      <c r="H4" s="23" t="s">
        <v>1</v>
      </c>
      <c r="I4" s="23" t="s">
        <v>7</v>
      </c>
      <c r="J4" s="44" t="s">
        <v>23</v>
      </c>
      <c r="K4" s="23" t="s">
        <v>5</v>
      </c>
      <c r="L4" s="26" t="s">
        <v>8</v>
      </c>
      <c r="M4" s="27" t="s">
        <v>15</v>
      </c>
      <c r="N4" s="26" t="s">
        <v>25</v>
      </c>
      <c r="O4" s="26" t="s">
        <v>26</v>
      </c>
      <c r="P4" s="26" t="s">
        <v>2</v>
      </c>
      <c r="Q4" s="26" t="s">
        <v>3</v>
      </c>
      <c r="R4" s="28" t="s">
        <v>4</v>
      </c>
      <c r="S4" s="8"/>
    </row>
    <row r="5" spans="1:19" s="14" customFormat="1" ht="50.25" customHeight="1" x14ac:dyDescent="0.25">
      <c r="A5" s="43" t="s">
        <v>19</v>
      </c>
      <c r="B5" s="42">
        <v>800</v>
      </c>
      <c r="C5" s="51">
        <v>111.75</v>
      </c>
      <c r="D5" s="37"/>
      <c r="E5" s="37"/>
      <c r="F5" s="37"/>
      <c r="G5" s="21"/>
      <c r="H5" s="11"/>
      <c r="I5" s="11"/>
      <c r="J5" s="11"/>
      <c r="K5" s="11"/>
      <c r="L5" s="12"/>
      <c r="M5" s="12"/>
      <c r="N5" s="12"/>
      <c r="O5" s="33">
        <f t="shared" ref="O5:O6" si="0">N5+M5</f>
        <v>0</v>
      </c>
      <c r="P5" s="33">
        <f>N5*B5</f>
        <v>0</v>
      </c>
      <c r="Q5" s="33">
        <f t="shared" ref="Q5:Q6" si="1">R5-P5</f>
        <v>0</v>
      </c>
      <c r="R5" s="34">
        <f>O5*B5</f>
        <v>0</v>
      </c>
      <c r="S5" s="13"/>
    </row>
    <row r="6" spans="1:19" s="14" customFormat="1" ht="50.25" customHeight="1" x14ac:dyDescent="0.25">
      <c r="A6" s="40" t="s">
        <v>20</v>
      </c>
      <c r="B6" s="41">
        <v>2500</v>
      </c>
      <c r="C6" s="50">
        <v>111.75</v>
      </c>
      <c r="D6" s="37"/>
      <c r="E6" s="37"/>
      <c r="F6" s="37"/>
      <c r="G6" s="21"/>
      <c r="H6" s="11"/>
      <c r="I6" s="11"/>
      <c r="J6" s="11"/>
      <c r="K6" s="11"/>
      <c r="L6" s="12"/>
      <c r="M6" s="12"/>
      <c r="N6" s="12"/>
      <c r="O6" s="33">
        <f t="shared" si="0"/>
        <v>0</v>
      </c>
      <c r="P6" s="33">
        <f t="shared" ref="P6:P8" si="2">N6*B6</f>
        <v>0</v>
      </c>
      <c r="Q6" s="33">
        <f t="shared" si="1"/>
        <v>0</v>
      </c>
      <c r="R6" s="34">
        <f t="shared" ref="R6:R8" si="3">O6*B6</f>
        <v>0</v>
      </c>
      <c r="S6" s="13"/>
    </row>
    <row r="7" spans="1:19" s="14" customFormat="1" ht="50.25" customHeight="1" x14ac:dyDescent="0.25">
      <c r="A7" s="40" t="s">
        <v>21</v>
      </c>
      <c r="B7" s="41">
        <v>500</v>
      </c>
      <c r="C7" s="50">
        <v>111.75</v>
      </c>
      <c r="D7" s="37"/>
      <c r="E7" s="37"/>
      <c r="F7" s="37"/>
      <c r="G7" s="21"/>
      <c r="H7" s="11"/>
      <c r="I7" s="11"/>
      <c r="J7" s="11"/>
      <c r="K7" s="11"/>
      <c r="L7" s="12"/>
      <c r="M7" s="12"/>
      <c r="N7" s="12"/>
      <c r="O7" s="33">
        <f>N7+M7</f>
        <v>0</v>
      </c>
      <c r="P7" s="33">
        <f t="shared" si="2"/>
        <v>0</v>
      </c>
      <c r="Q7" s="33">
        <f>R7-P7</f>
        <v>0</v>
      </c>
      <c r="R7" s="34">
        <f t="shared" si="3"/>
        <v>0</v>
      </c>
      <c r="S7" s="13"/>
    </row>
    <row r="8" spans="1:19" s="14" customFormat="1" ht="50.25" customHeight="1" x14ac:dyDescent="0.25">
      <c r="A8" s="40" t="s">
        <v>22</v>
      </c>
      <c r="B8" s="41">
        <v>8600</v>
      </c>
      <c r="C8" s="50">
        <v>111.75</v>
      </c>
      <c r="D8" s="10"/>
      <c r="E8" s="10"/>
      <c r="F8" s="10"/>
      <c r="G8" s="21"/>
      <c r="H8" s="11"/>
      <c r="I8" s="11"/>
      <c r="J8" s="11"/>
      <c r="K8" s="11"/>
      <c r="L8" s="12"/>
      <c r="M8" s="12"/>
      <c r="N8" s="12"/>
      <c r="O8" s="33">
        <f>N8+M8</f>
        <v>0</v>
      </c>
      <c r="P8" s="33">
        <f t="shared" si="2"/>
        <v>0</v>
      </c>
      <c r="Q8" s="33">
        <f>R8-P8</f>
        <v>0</v>
      </c>
      <c r="R8" s="34">
        <f t="shared" si="3"/>
        <v>0</v>
      </c>
      <c r="S8" s="13"/>
    </row>
    <row r="9" spans="1:19" s="6" customFormat="1" ht="21.75" customHeight="1" thickBot="1" x14ac:dyDescent="0.4">
      <c r="A9" s="16" t="s">
        <v>10</v>
      </c>
      <c r="B9" s="52">
        <f>SUM(B5:B8)</f>
        <v>12400</v>
      </c>
      <c r="C9" s="17"/>
      <c r="D9" s="45"/>
      <c r="E9" s="46"/>
      <c r="F9" s="46"/>
      <c r="G9" s="47"/>
      <c r="H9" s="47"/>
      <c r="I9" s="47"/>
      <c r="J9" s="47"/>
      <c r="K9" s="47"/>
      <c r="L9" s="47"/>
      <c r="M9" s="47"/>
      <c r="N9" s="47"/>
      <c r="O9" s="48"/>
      <c r="P9" s="18">
        <f>SUM(P5:P8)</f>
        <v>0</v>
      </c>
      <c r="Q9" s="19">
        <f>SUM(Q5:Q8)</f>
        <v>0</v>
      </c>
      <c r="R9" s="20">
        <f>SUM(R5:R8)</f>
        <v>0</v>
      </c>
      <c r="S9" s="5"/>
    </row>
    <row r="10" spans="1:19" ht="27" customHeight="1" x14ac:dyDescent="0.25">
      <c r="A10" s="49" t="s">
        <v>9</v>
      </c>
      <c r="B10" s="49"/>
      <c r="C10" s="49"/>
      <c r="D10" s="49"/>
      <c r="E10" s="38"/>
      <c r="F10" s="38"/>
    </row>
    <row r="11" spans="1:19" ht="53.25" customHeight="1" x14ac:dyDescent="0.25">
      <c r="A11" s="32" t="s">
        <v>12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</sheetData>
  <mergeCells count="2">
    <mergeCell ref="D9:O9"/>
    <mergeCell ref="A10:D10"/>
  </mergeCells>
  <pageMargins left="0.25" right="0.25" top="0.33" bottom="0.4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2023-11-21T07:58:56Z</cp:lastPrinted>
  <dcterms:created xsi:type="dcterms:W3CDTF">2018-04-12T07:55:38Z</dcterms:created>
  <dcterms:modified xsi:type="dcterms:W3CDTF">2024-09-27T05:26:39Z</dcterms:modified>
</cp:coreProperties>
</file>