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954 - Mikročástice embolizační vaskulární\01 ZD\"/>
    </mc:Choice>
  </mc:AlternateContent>
  <xr:revisionPtr revIDLastSave="0" documentId="13_ncr:1_{B1759F0D-394E-4179-AF0E-FB18BE4E7A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Q5" i="1"/>
  <c r="R5" i="1" l="1"/>
  <c r="Q10" i="1"/>
  <c r="S10" i="1"/>
  <c r="R10" i="1" l="1"/>
</calcChain>
</file>

<file path=xl/sharedStrings.xml><?xml version="1.0" encoding="utf-8"?>
<sst xmlns="http://schemas.openxmlformats.org/spreadsheetml/2006/main" count="29" uniqueCount="29">
  <si>
    <t>obchodní název</t>
  </si>
  <si>
    <t>výrobce</t>
  </si>
  <si>
    <t>cena celkem bez DPH</t>
  </si>
  <si>
    <t xml:space="preserve"> vyčíslení DPH</t>
  </si>
  <si>
    <t>cena celkem s DPH</t>
  </si>
  <si>
    <t>kód VZP</t>
  </si>
  <si>
    <t>název</t>
  </si>
  <si>
    <t>úhradová cena VZP max.</t>
  </si>
  <si>
    <t>pozn.:  v případě, že některý z produktů neuvádí, nebo postrádá požadované údaje, doplňte do kolonky " NEUVEDENO"</t>
  </si>
  <si>
    <t>měrná jednotka (MJ)</t>
  </si>
  <si>
    <t>cena za MJ bez DPH</t>
  </si>
  <si>
    <t>cena za MJ s DPH</t>
  </si>
  <si>
    <t>CELKEM</t>
  </si>
  <si>
    <t>Cenové ujednání</t>
  </si>
  <si>
    <t>katalogové číslo</t>
  </si>
  <si>
    <t>sazba DPH….%</t>
  </si>
  <si>
    <t>kód UDI-DI</t>
  </si>
  <si>
    <t>předpokládané množství/4 roky (uvedeno v MJ)</t>
  </si>
  <si>
    <t>třída ZP</t>
  </si>
  <si>
    <t>VZ-2024-000954 - " Mikročástice embolizační vaskulární"</t>
  </si>
  <si>
    <t>Mikročástice embolizační vaskulární, objem částic 2 ml, vel. částic 100-300 μm, ve stříkačce Luer Lock 20 ml</t>
  </si>
  <si>
    <t>Mikročástice embolizační vaskulární, objem částic 2 ml, vel. částic 300-500 μm, ve stříkačce Luer Lock 20 ml</t>
  </si>
  <si>
    <t>Mikročástice embolizační vaskulární, objem částic 2 ml, vel. částic 500-700 μm, ve stříkačce Luer Lock 20 ml</t>
  </si>
  <si>
    <t>Mikročástice embolizační vaskulární, objem částic 2 ml, vel. částic 700-900 μm, ve stříkačce Luer Lock 20 ml</t>
  </si>
  <si>
    <t>Mikročástice embolizační vaskulární, objem částic 2 ml, vel. částic 900-1200 μm, ve stříkačce Luer Lock 20 ml</t>
  </si>
  <si>
    <t>kus (stříkačka s mikročásticemi)</t>
  </si>
  <si>
    <t>velikost obsažených mikročástic (v μm)</t>
  </si>
  <si>
    <t>barva stříkačky</t>
  </si>
  <si>
    <t>počet MJ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</si>
</sst>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6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1" fontId="6" fillId="2" borderId="5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41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4" fontId="3" fillId="3" borderId="7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4" fontId="3" fillId="3" borderId="9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49" fontId="5" fillId="0" borderId="13" xfId="0" applyNumberFormat="1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wrapText="1"/>
    </xf>
    <xf numFmtId="44" fontId="8" fillId="2" borderId="5" xfId="0" applyNumberFormat="1" applyFont="1" applyFill="1" applyBorder="1" applyAlignment="1">
      <alignment wrapText="1"/>
    </xf>
    <xf numFmtId="44" fontId="8" fillId="2" borderId="6" xfId="0" applyNumberFormat="1" applyFont="1" applyFill="1" applyBorder="1" applyAlignment="1">
      <alignment wrapText="1"/>
    </xf>
    <xf numFmtId="0" fontId="9" fillId="0" borderId="15" xfId="0" applyFont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9" fillId="0" borderId="22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44" fontId="5" fillId="0" borderId="19" xfId="0" applyNumberFormat="1" applyFont="1" applyBorder="1" applyAlignment="1">
      <alignment horizontal="center" vertical="center" wrapText="1"/>
    </xf>
    <xf numFmtId="44" fontId="5" fillId="0" borderId="18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5" fillId="0" borderId="20" xfId="0" applyNumberFormat="1" applyFont="1" applyBorder="1" applyAlignment="1">
      <alignment horizontal="center" vertical="center" wrapText="1"/>
    </xf>
    <xf numFmtId="44" fontId="5" fillId="0" borderId="21" xfId="0" applyNumberFormat="1" applyFont="1" applyBorder="1" applyAlignment="1">
      <alignment horizontal="center" vertical="center" wrapText="1"/>
    </xf>
    <xf numFmtId="44" fontId="5" fillId="0" borderId="17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7" fillId="0" borderId="2" xfId="0" applyFont="1" applyBorder="1" applyAlignment="1">
      <alignment horizontal="left" wrapText="1"/>
    </xf>
    <xf numFmtId="41" fontId="8" fillId="0" borderId="19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1" fontId="0" fillId="0" borderId="19" xfId="0" applyNumberFormat="1" applyBorder="1" applyAlignment="1">
      <alignment vertical="center" wrapText="1"/>
    </xf>
    <xf numFmtId="41" fontId="0" fillId="0" borderId="18" xfId="0" applyNumberFormat="1" applyBorder="1" applyAlignment="1">
      <alignment vertical="center" wrapText="1"/>
    </xf>
    <xf numFmtId="41" fontId="0" fillId="0" borderId="1" xfId="0" applyNumberFormat="1" applyBorder="1" applyAlignment="1">
      <alignment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"/>
  <sheetViews>
    <sheetView tabSelected="1" workbookViewId="0">
      <selection activeCell="F14" sqref="F14"/>
    </sheetView>
  </sheetViews>
  <sheetFormatPr defaultColWidth="9.140625" defaultRowHeight="15" x14ac:dyDescent="0.25"/>
  <cols>
    <col min="1" max="1" width="50.85546875" style="2" customWidth="1"/>
    <col min="2" max="2" width="10.28515625" style="2" customWidth="1"/>
    <col min="3" max="3" width="14.140625" style="1" customWidth="1"/>
    <col min="4" max="4" width="13.42578125" style="2" customWidth="1"/>
    <col min="5" max="6" width="13.42578125" style="7" customWidth="1"/>
    <col min="7" max="7" width="13.85546875" style="2" customWidth="1"/>
    <col min="8" max="8" width="13.85546875" style="7" customWidth="1"/>
    <col min="9" max="9" width="13.7109375" style="2" customWidth="1"/>
    <col min="10" max="10" width="13.7109375" style="7" customWidth="1"/>
    <col min="11" max="11" width="8.7109375" style="2" customWidth="1"/>
    <col min="12" max="13" width="11.42578125" style="3" customWidth="1"/>
    <col min="14" max="14" width="12.7109375" style="4" customWidth="1"/>
    <col min="15" max="15" width="12.85546875" style="3" customWidth="1"/>
    <col min="16" max="16" width="12.28515625" style="3" customWidth="1"/>
    <col min="17" max="17" width="17.85546875" style="3" customWidth="1"/>
    <col min="18" max="18" width="15.140625" style="3" customWidth="1"/>
    <col min="19" max="19" width="17.42578125" style="3" customWidth="1"/>
    <col min="20" max="20" width="9.140625" style="3"/>
    <col min="21" max="16384" width="9.140625" style="2"/>
  </cols>
  <sheetData>
    <row r="1" spans="1:20" ht="15.75" customHeight="1" x14ac:dyDescent="0.25">
      <c r="A1" s="14" t="s">
        <v>13</v>
      </c>
    </row>
    <row r="2" spans="1:20" s="7" customFormat="1" ht="15.75" customHeight="1" x14ac:dyDescent="0.25">
      <c r="A2" s="14"/>
      <c r="C2" s="1"/>
      <c r="L2" s="3"/>
      <c r="M2" s="3"/>
      <c r="N2" s="4"/>
      <c r="O2" s="3"/>
      <c r="P2" s="3"/>
      <c r="Q2" s="3"/>
      <c r="R2" s="3"/>
      <c r="S2" s="3"/>
      <c r="T2" s="3"/>
    </row>
    <row r="3" spans="1:20" ht="29.25" customHeight="1" thickBot="1" x14ac:dyDescent="0.3">
      <c r="A3" s="30" t="s">
        <v>19</v>
      </c>
      <c r="B3" s="30"/>
      <c r="C3" s="30"/>
      <c r="D3" s="30"/>
      <c r="E3" s="30"/>
      <c r="F3" s="30"/>
      <c r="G3" s="30"/>
      <c r="H3" s="30"/>
      <c r="I3" s="31"/>
      <c r="J3" s="31"/>
      <c r="K3" s="19"/>
      <c r="L3" s="26"/>
      <c r="M3" s="26"/>
      <c r="N3" s="27"/>
      <c r="O3" s="26"/>
      <c r="P3" s="26"/>
      <c r="Q3" s="26"/>
      <c r="R3" s="26"/>
      <c r="S3" s="26"/>
    </row>
    <row r="4" spans="1:20" s="9" customFormat="1" ht="51" customHeight="1" x14ac:dyDescent="0.25">
      <c r="A4" s="33" t="s">
        <v>6</v>
      </c>
      <c r="B4" s="20" t="s">
        <v>9</v>
      </c>
      <c r="C4" s="21" t="s">
        <v>17</v>
      </c>
      <c r="D4" s="22" t="s">
        <v>0</v>
      </c>
      <c r="E4" s="22" t="s">
        <v>26</v>
      </c>
      <c r="F4" s="22" t="s">
        <v>27</v>
      </c>
      <c r="G4" s="20" t="s">
        <v>14</v>
      </c>
      <c r="H4" s="20" t="s">
        <v>28</v>
      </c>
      <c r="I4" s="20" t="s">
        <v>1</v>
      </c>
      <c r="J4" s="20" t="s">
        <v>18</v>
      </c>
      <c r="K4" s="20" t="s">
        <v>5</v>
      </c>
      <c r="L4" s="23" t="s">
        <v>7</v>
      </c>
      <c r="M4" s="23" t="s">
        <v>16</v>
      </c>
      <c r="N4" s="24" t="s">
        <v>15</v>
      </c>
      <c r="O4" s="23" t="s">
        <v>10</v>
      </c>
      <c r="P4" s="23" t="s">
        <v>11</v>
      </c>
      <c r="Q4" s="23" t="s">
        <v>2</v>
      </c>
      <c r="R4" s="23" t="s">
        <v>3</v>
      </c>
      <c r="S4" s="25" t="s">
        <v>4</v>
      </c>
      <c r="T4" s="8"/>
    </row>
    <row r="5" spans="1:20" s="13" customFormat="1" ht="38.25" customHeight="1" x14ac:dyDescent="0.25">
      <c r="A5" s="39" t="s">
        <v>20</v>
      </c>
      <c r="B5" s="52" t="s">
        <v>25</v>
      </c>
      <c r="C5" s="55">
        <v>60</v>
      </c>
      <c r="D5" s="32"/>
      <c r="E5" s="32"/>
      <c r="F5" s="32"/>
      <c r="G5" s="18"/>
      <c r="H5" s="18"/>
      <c r="I5" s="10"/>
      <c r="J5" s="10"/>
      <c r="K5" s="58"/>
      <c r="L5" s="58"/>
      <c r="M5" s="11"/>
      <c r="N5" s="41"/>
      <c r="O5" s="41"/>
      <c r="P5" s="41"/>
      <c r="Q5" s="41">
        <f>O5*C5</f>
        <v>0</v>
      </c>
      <c r="R5" s="41">
        <f>S5-Q5</f>
        <v>0</v>
      </c>
      <c r="S5" s="44">
        <f>P5*C5</f>
        <v>0</v>
      </c>
      <c r="T5" s="12"/>
    </row>
    <row r="6" spans="1:20" s="13" customFormat="1" ht="38.25" customHeight="1" x14ac:dyDescent="0.25">
      <c r="A6" s="37" t="s">
        <v>21</v>
      </c>
      <c r="B6" s="53"/>
      <c r="C6" s="56"/>
      <c r="D6" s="32"/>
      <c r="E6" s="32"/>
      <c r="F6" s="32"/>
      <c r="G6" s="18"/>
      <c r="H6" s="18"/>
      <c r="I6" s="10"/>
      <c r="J6" s="10"/>
      <c r="K6" s="59"/>
      <c r="L6" s="59"/>
      <c r="M6" s="11"/>
      <c r="N6" s="42"/>
      <c r="O6" s="42"/>
      <c r="P6" s="42"/>
      <c r="Q6" s="42"/>
      <c r="R6" s="42"/>
      <c r="S6" s="45"/>
      <c r="T6" s="12"/>
    </row>
    <row r="7" spans="1:20" s="13" customFormat="1" ht="38.25" customHeight="1" x14ac:dyDescent="0.25">
      <c r="A7" s="37" t="s">
        <v>22</v>
      </c>
      <c r="B7" s="53"/>
      <c r="C7" s="56"/>
      <c r="D7" s="32"/>
      <c r="E7" s="32"/>
      <c r="F7" s="32"/>
      <c r="G7" s="18"/>
      <c r="H7" s="18"/>
      <c r="I7" s="10"/>
      <c r="J7" s="10"/>
      <c r="K7" s="59"/>
      <c r="L7" s="59"/>
      <c r="M7" s="11"/>
      <c r="N7" s="42"/>
      <c r="O7" s="42"/>
      <c r="P7" s="42"/>
      <c r="Q7" s="42"/>
      <c r="R7" s="42"/>
      <c r="S7" s="45"/>
      <c r="T7" s="12"/>
    </row>
    <row r="8" spans="1:20" s="13" customFormat="1" ht="38.25" customHeight="1" x14ac:dyDescent="0.25">
      <c r="A8" s="37" t="s">
        <v>23</v>
      </c>
      <c r="B8" s="53"/>
      <c r="C8" s="56"/>
      <c r="D8" s="32"/>
      <c r="E8" s="32"/>
      <c r="F8" s="32"/>
      <c r="G8" s="18"/>
      <c r="H8" s="18"/>
      <c r="I8" s="10"/>
      <c r="J8" s="10"/>
      <c r="K8" s="59"/>
      <c r="L8" s="59"/>
      <c r="M8" s="11"/>
      <c r="N8" s="42"/>
      <c r="O8" s="42"/>
      <c r="P8" s="42"/>
      <c r="Q8" s="42"/>
      <c r="R8" s="42"/>
      <c r="S8" s="45"/>
      <c r="T8" s="12"/>
    </row>
    <row r="9" spans="1:20" s="13" customFormat="1" ht="38.25" customHeight="1" x14ac:dyDescent="0.25">
      <c r="A9" s="40" t="s">
        <v>24</v>
      </c>
      <c r="B9" s="54"/>
      <c r="C9" s="57"/>
      <c r="D9" s="32"/>
      <c r="E9" s="32"/>
      <c r="F9" s="32"/>
      <c r="G9" s="18"/>
      <c r="H9" s="18"/>
      <c r="I9" s="10"/>
      <c r="J9" s="10"/>
      <c r="K9" s="60"/>
      <c r="L9" s="60"/>
      <c r="M9" s="11"/>
      <c r="N9" s="43"/>
      <c r="O9" s="43"/>
      <c r="P9" s="43"/>
      <c r="Q9" s="43"/>
      <c r="R9" s="43"/>
      <c r="S9" s="46"/>
      <c r="T9" s="12"/>
    </row>
    <row r="10" spans="1:20" s="6" customFormat="1" ht="21.75" customHeight="1" thickBot="1" x14ac:dyDescent="0.4">
      <c r="A10" s="15" t="s">
        <v>12</v>
      </c>
      <c r="B10" s="16"/>
      <c r="C10" s="17">
        <v>60</v>
      </c>
      <c r="D10" s="47"/>
      <c r="E10" s="48"/>
      <c r="F10" s="48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34">
        <f>SUM(Q5:Q5)</f>
        <v>0</v>
      </c>
      <c r="R10" s="35">
        <f>SUM(R5:R5)</f>
        <v>0</v>
      </c>
      <c r="S10" s="36">
        <f>SUM(S5:S5)</f>
        <v>0</v>
      </c>
      <c r="T10" s="5"/>
    </row>
    <row r="11" spans="1:20" ht="27" customHeight="1" x14ac:dyDescent="0.25">
      <c r="A11" s="51" t="s">
        <v>8</v>
      </c>
      <c r="B11" s="51"/>
      <c r="C11" s="51"/>
      <c r="D11" s="51"/>
      <c r="E11" s="38"/>
      <c r="F11" s="38"/>
    </row>
    <row r="12" spans="1:20" ht="53.25" customHeight="1" x14ac:dyDescent="0.25">
      <c r="A12" s="2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</sheetData>
  <mergeCells count="12">
    <mergeCell ref="Q5:Q9"/>
    <mergeCell ref="R5:R9"/>
    <mergeCell ref="S5:S9"/>
    <mergeCell ref="D10:P10"/>
    <mergeCell ref="A11:D11"/>
    <mergeCell ref="B5:B9"/>
    <mergeCell ref="C5:C9"/>
    <mergeCell ref="K5:K9"/>
    <mergeCell ref="L5:L9"/>
    <mergeCell ref="N5:N9"/>
    <mergeCell ref="O5:O9"/>
    <mergeCell ref="P5:P9"/>
  </mergeCells>
  <pageMargins left="0.25" right="0.25" top="0.33" bottom="0.41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Dočkal Pavel, Ing.</cp:lastModifiedBy>
  <cp:lastPrinted>2024-03-27T10:37:21Z</cp:lastPrinted>
  <dcterms:created xsi:type="dcterms:W3CDTF">2018-04-12T07:55:38Z</dcterms:created>
  <dcterms:modified xsi:type="dcterms:W3CDTF">2024-11-28T08:11:05Z</dcterms:modified>
</cp:coreProperties>
</file>